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bucloud-my.sharepoint.com/personal/tisc_ambu_com/Documents/Desktop/Q2/"/>
    </mc:Choice>
  </mc:AlternateContent>
  <xr:revisionPtr revIDLastSave="107" documentId="8_{2E5C717B-7DC8-4819-A752-361A0115622B}" xr6:coauthVersionLast="47" xr6:coauthVersionMax="47" xr10:uidLastSave="{ADE8FEFE-9696-4443-A28F-018CCB05999B}"/>
  <bookViews>
    <workbookView xWindow="3120" yWindow="3120" windowWidth="21600" windowHeight="12735" xr2:uid="{57EFA690-B029-4363-8C44-58A1829A2EFC}"/>
  </bookViews>
  <sheets>
    <sheet name="Quarterly results" sheetId="7" r:id="rId1"/>
    <sheet name="Cognos_Office_Connection_Cache" sheetId="11" state="veryHidden" r:id="rId2"/>
  </sheets>
  <externalReferences>
    <externalReference r:id="rId3"/>
  </externalReferences>
  <definedNames>
    <definedName name="ID" localSheetId="1" hidden="1">"3abdc032-2a50-43aa-bc46-d6540ca6c302"</definedName>
    <definedName name="ID" localSheetId="0" hidden="1">"8e35072f-e5ca-4d81-a247-7e23a6715943"</definedName>
    <definedName name="_xlnm.Print_Area" localSheetId="0">'Quarterly results'!$B$2:$AO$73,'Quarterly results'!$B$74:$AO$97</definedName>
    <definedName name="rCompanyIndex">[1]Ranges!$B$4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C8" i="7"/>
  <c r="C15" i="7" s="1"/>
  <c r="C18" i="7" s="1"/>
  <c r="C24" i="7" s="1"/>
  <c r="C28" i="7" s="1"/>
  <c r="C33" i="7" s="1"/>
  <c r="C37" i="7" s="1"/>
  <c r="G8" i="7"/>
  <c r="G15" i="7" s="1"/>
  <c r="G18" i="7" s="1"/>
  <c r="G24" i="7" s="1"/>
  <c r="G28" i="7" s="1"/>
  <c r="G33" i="7" s="1"/>
  <c r="G37" i="7" s="1"/>
  <c r="I8" i="7"/>
  <c r="I15" i="7" s="1"/>
  <c r="I18" i="7" s="1"/>
  <c r="I24" i="7" s="1"/>
  <c r="I28" i="7" s="1"/>
  <c r="I33" i="7" s="1"/>
  <c r="I37" i="7" s="1"/>
  <c r="K8" i="7"/>
  <c r="M8" i="7"/>
  <c r="M15" i="7" s="1"/>
  <c r="M18" i="7" s="1"/>
  <c r="M24" i="7" s="1"/>
  <c r="M28" i="7" s="1"/>
  <c r="M33" i="7" s="1"/>
  <c r="M37" i="7" s="1"/>
  <c r="G12" i="7"/>
  <c r="I12" i="7"/>
  <c r="K12" i="7"/>
  <c r="M12" i="7"/>
  <c r="K15" i="7"/>
  <c r="K18" i="7" s="1"/>
  <c r="K24" i="7" s="1"/>
  <c r="K28" i="7" s="1"/>
  <c r="K33" i="7" s="1"/>
  <c r="K37" i="7" s="1"/>
  <c r="E12" i="7"/>
  <c r="E8" i="7"/>
  <c r="E15" i="7" s="1"/>
  <c r="E18" i="7" s="1"/>
  <c r="E24" i="7" s="1"/>
  <c r="E28" i="7" s="1"/>
  <c r="E33" i="7" s="1"/>
  <c r="E37" i="7" s="1"/>
</calcChain>
</file>

<file path=xl/sharedStrings.xml><?xml version="1.0" encoding="utf-8"?>
<sst xmlns="http://schemas.openxmlformats.org/spreadsheetml/2006/main" count="72" uniqueCount="65">
  <si>
    <t>Quarterly results</t>
  </si>
  <si>
    <t>DKKm</t>
  </si>
  <si>
    <t>Anaesthesia</t>
  </si>
  <si>
    <t>Revenue</t>
  </si>
  <si>
    <t>Production costs</t>
  </si>
  <si>
    <t>Gross profit</t>
  </si>
  <si>
    <t>Selling and distribution costs</t>
  </si>
  <si>
    <t>Development costs</t>
  </si>
  <si>
    <t>Operating profit (EBIT)</t>
  </si>
  <si>
    <t>Financial income</t>
  </si>
  <si>
    <t>Financial expenses</t>
  </si>
  <si>
    <t>Profit before tax (PBT)</t>
  </si>
  <si>
    <t>Tax on profit for the period</t>
  </si>
  <si>
    <t>Net profit for the period</t>
  </si>
  <si>
    <t>Balance sheet:</t>
  </si>
  <si>
    <t>Assets</t>
  </si>
  <si>
    <t>Net working capital</t>
  </si>
  <si>
    <t>Equity</t>
  </si>
  <si>
    <t>Net interest-bearing debt</t>
  </si>
  <si>
    <t>Invested capital</t>
  </si>
  <si>
    <t>Cash flows from operating activities</t>
  </si>
  <si>
    <t>Key figures and ratios:</t>
  </si>
  <si>
    <t>NIBD/EBITDA before special items</t>
  </si>
  <si>
    <t>Net working capital, % of revenue</t>
  </si>
  <si>
    <t>Management and administrative costs</t>
  </si>
  <si>
    <t>Operating profit (EBIT) before special items</t>
  </si>
  <si>
    <t>EBIT margin before special items, %</t>
  </si>
  <si>
    <t>Special items</t>
  </si>
  <si>
    <t>EBITDA before special items</t>
  </si>
  <si>
    <t>EBITDA before special items margin, %</t>
  </si>
  <si>
    <t>Pulmonology</t>
  </si>
  <si>
    <t>Endoscopy Solutions</t>
  </si>
  <si>
    <t>Patient Monitoring</t>
  </si>
  <si>
    <t>Cash flows from investing activities</t>
  </si>
  <si>
    <t>Free cash flows before acquisitions</t>
  </si>
  <si>
    <t>Cash flow from operating activities</t>
  </si>
  <si>
    <t>Cash flow from investing activities</t>
  </si>
  <si>
    <t>Free cash flows before acquisitions*</t>
  </si>
  <si>
    <t>Operating Expenditures (OPEX)</t>
  </si>
  <si>
    <t>OPEX ratio, %</t>
  </si>
  <si>
    <t>Share-related ratios (in DKK):</t>
  </si>
  <si>
    <t>Market price per share</t>
  </si>
  <si>
    <t>Earnings per share (EPS)</t>
  </si>
  <si>
    <t>Diluted earnings per share (EPS-D)</t>
  </si>
  <si>
    <t>Organic growth</t>
  </si>
  <si>
    <t>Exchange rate effects</t>
  </si>
  <si>
    <t>Reported revenue growth</t>
  </si>
  <si>
    <t>Organic growth, markets, %:</t>
  </si>
  <si>
    <t>North America</t>
  </si>
  <si>
    <t>Europe</t>
  </si>
  <si>
    <t>Rest of World</t>
  </si>
  <si>
    <t>Cash flow, DKKm:</t>
  </si>
  <si>
    <t>Cash flow, % of revenue:</t>
  </si>
  <si>
    <t>Gross margin, %</t>
  </si>
  <si>
    <t>Q1 2023/24</t>
  </si>
  <si>
    <t>Q2 2023/24</t>
  </si>
  <si>
    <t>Q3 2023/24</t>
  </si>
  <si>
    <t>Q4 2023/24</t>
  </si>
  <si>
    <t>Q1 2024/25</t>
  </si>
  <si>
    <t>Q2 2024/25</t>
  </si>
  <si>
    <t>Revenue by business groups:</t>
  </si>
  <si>
    <t>URO, ENT &amp; GI</t>
  </si>
  <si>
    <t>Organic growth, business groups, %:</t>
  </si>
  <si>
    <t>Anaesthesia &amp; Patient Monitoring</t>
  </si>
  <si>
    <t>*'Acquisitions' refer to 'Acquisitions of enterprises and technology', as defined in the annual report 2023/24.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</si>
</sst>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 * #,##0.00_ ;_ * \-#,##0.00_ ;_ * &quot;-&quot;??_ ;_ @_ "/>
    <numFmt numFmtId="166" formatCode="_(* #,##0.0_);_(* \(#,##0.0\);_(* &quot;-&quot;??_);_(@_)"/>
    <numFmt numFmtId="167" formatCode="_(* #,##0_);_(* \(#,##0\);_(* &quot;-&quot;??_);_(@_)"/>
    <numFmt numFmtId="168" formatCode="#,##0_ ;\-#,##0\ "/>
    <numFmt numFmtId="169" formatCode="#,##0.00_ ;\-#,##0.00\ "/>
    <numFmt numFmtId="170" formatCode="#,##0.0_ ;\-#,##0.0\ "/>
    <numFmt numFmtId="171" formatCode="#,##0.0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b/>
      <sz val="20"/>
      <color indexed="14"/>
      <name val="Arial"/>
      <family val="2"/>
    </font>
    <font>
      <b/>
      <sz val="9"/>
      <name val="Verdana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name val="TrueHelveticaNeue"/>
    </font>
    <font>
      <sz val="12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2DE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37" fontId="10" fillId="0" borderId="0"/>
    <xf numFmtId="165" fontId="11" fillId="0" borderId="0" applyFont="0" applyFill="0" applyBorder="0" applyAlignment="0" applyProtection="0"/>
    <xf numFmtId="37" fontId="1" fillId="0" borderId="0"/>
    <xf numFmtId="9" fontId="1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37" fontId="10" fillId="0" borderId="0"/>
    <xf numFmtId="37" fontId="10" fillId="0" borderId="0"/>
    <xf numFmtId="37" fontId="10" fillId="0" borderId="0"/>
    <xf numFmtId="0" fontId="13" fillId="0" borderId="2" applyNumberFormat="0" applyFill="0" applyProtection="0">
      <alignment horizontal="center" vertical="center"/>
    </xf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3" fillId="0" borderId="2" applyAlignment="0" applyProtection="0"/>
    <xf numFmtId="0" fontId="13" fillId="0" borderId="4" applyNumberFormat="0" applyAlignment="0" applyProtection="0"/>
    <xf numFmtId="3" fontId="13" fillId="0" borderId="2" applyAlignment="0" applyProtection="0"/>
    <xf numFmtId="0" fontId="13" fillId="0" borderId="2" applyNumberFormat="0" applyAlignment="0" applyProtection="0"/>
    <xf numFmtId="0" fontId="13" fillId="0" borderId="4" applyNumberFormat="0" applyAlignment="0" applyProtection="0"/>
    <xf numFmtId="0" fontId="13" fillId="0" borderId="2" applyNumberFormat="0" applyAlignment="0" applyProtection="0"/>
    <xf numFmtId="0" fontId="13" fillId="0" borderId="2" applyNumberFormat="0" applyAlignment="0" applyProtection="0"/>
    <xf numFmtId="0" fontId="13" fillId="0" borderId="2" applyNumberFormat="0" applyFill="0" applyAlignment="0" applyProtection="0"/>
    <xf numFmtId="3" fontId="14" fillId="0" borderId="0" applyFill="0" applyBorder="0" applyAlignment="0" applyProtection="0"/>
    <xf numFmtId="3" fontId="14" fillId="0" borderId="0" applyFill="0" applyAlignment="0" applyProtection="0"/>
    <xf numFmtId="3" fontId="14" fillId="0" borderId="0" applyFill="0" applyAlignment="0" applyProtection="0"/>
    <xf numFmtId="3" fontId="14" fillId="0" borderId="0" applyFill="0" applyAlignment="0" applyProtection="0"/>
    <xf numFmtId="3" fontId="14" fillId="0" borderId="0" applyFill="0" applyAlignment="0" applyProtection="0"/>
    <xf numFmtId="3" fontId="14" fillId="0" borderId="3" applyFill="0" applyAlignment="0" applyProtection="0"/>
    <xf numFmtId="3" fontId="14" fillId="0" borderId="3" applyFill="0" applyAlignment="0" applyProtection="0"/>
    <xf numFmtId="3" fontId="14" fillId="0" borderId="3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67" fontId="15" fillId="0" borderId="5">
      <alignment horizontal="center" vertical="center"/>
    </xf>
    <xf numFmtId="0" fontId="14" fillId="0" borderId="3">
      <alignment horizontal="right" vertical="center"/>
    </xf>
    <xf numFmtId="3" fontId="14" fillId="4" borderId="3">
      <alignment horizontal="center" vertical="center"/>
    </xf>
    <xf numFmtId="0" fontId="14" fillId="4" borderId="3">
      <alignment horizontal="right" vertical="center"/>
    </xf>
    <xf numFmtId="0" fontId="13" fillId="0" borderId="4">
      <alignment horizontal="left" vertical="center"/>
    </xf>
    <xf numFmtId="0" fontId="13" fillId="0" borderId="2">
      <alignment horizontal="center" vertical="center"/>
    </xf>
    <xf numFmtId="0" fontId="15" fillId="0" borderId="6">
      <alignment horizontal="center" vertical="center"/>
    </xf>
    <xf numFmtId="0" fontId="14" fillId="5" borderId="3"/>
    <xf numFmtId="3" fontId="16" fillId="0" borderId="3"/>
    <xf numFmtId="3" fontId="17" fillId="0" borderId="3"/>
    <xf numFmtId="0" fontId="13" fillId="0" borderId="2">
      <alignment horizontal="left" vertical="top"/>
    </xf>
    <xf numFmtId="0" fontId="18" fillId="0" borderId="3"/>
    <xf numFmtId="0" fontId="13" fillId="0" borderId="2">
      <alignment horizontal="left" vertical="center"/>
    </xf>
    <xf numFmtId="0" fontId="14" fillId="4" borderId="7"/>
    <xf numFmtId="3" fontId="14" fillId="0" borderId="3">
      <alignment horizontal="right" vertical="center"/>
    </xf>
    <xf numFmtId="0" fontId="13" fillId="0" borderId="2">
      <alignment horizontal="right" vertical="center"/>
    </xf>
    <xf numFmtId="0" fontId="14" fillId="0" borderId="6">
      <alignment horizontal="center" vertical="center"/>
    </xf>
    <xf numFmtId="3" fontId="14" fillId="0" borderId="3"/>
    <xf numFmtId="3" fontId="14" fillId="0" borderId="3"/>
    <xf numFmtId="0" fontId="14" fillId="0" borderId="6">
      <alignment horizontal="center" vertical="center" wrapText="1"/>
    </xf>
    <xf numFmtId="0" fontId="19" fillId="0" borderId="6">
      <alignment horizontal="left" vertical="center" indent="1"/>
    </xf>
    <xf numFmtId="0" fontId="20" fillId="0" borderId="3"/>
    <xf numFmtId="0" fontId="13" fillId="0" borderId="4">
      <alignment horizontal="left" vertical="center"/>
    </xf>
    <xf numFmtId="3" fontId="14" fillId="0" borderId="3">
      <alignment horizontal="center" vertical="center"/>
    </xf>
    <xf numFmtId="0" fontId="13" fillId="0" borderId="2">
      <alignment horizontal="center" vertical="center"/>
    </xf>
    <xf numFmtId="0" fontId="13" fillId="0" borderId="2">
      <alignment horizontal="center" vertical="center"/>
    </xf>
    <xf numFmtId="0" fontId="13" fillId="0" borderId="4">
      <alignment horizontal="left" vertical="center"/>
    </xf>
    <xf numFmtId="0" fontId="13" fillId="0" borderId="4">
      <alignment horizontal="left" vertical="center"/>
    </xf>
    <xf numFmtId="0" fontId="21" fillId="0" borderId="3"/>
    <xf numFmtId="0" fontId="1" fillId="0" borderId="0"/>
  </cellStyleXfs>
  <cellXfs count="85">
    <xf numFmtId="0" fontId="0" fillId="0" borderId="0" xfId="0"/>
    <xf numFmtId="0" fontId="1" fillId="2" borderId="0" xfId="0" applyFont="1" applyFill="1"/>
    <xf numFmtId="0" fontId="3" fillId="3" borderId="0" xfId="0" applyFont="1" applyFill="1"/>
    <xf numFmtId="0" fontId="3" fillId="2" borderId="0" xfId="0" applyFont="1" applyFill="1"/>
    <xf numFmtId="0" fontId="4" fillId="2" borderId="0" xfId="0" applyFont="1" applyFill="1"/>
    <xf numFmtId="3" fontId="3" fillId="2" borderId="0" xfId="0" applyNumberFormat="1" applyFont="1" applyFill="1"/>
    <xf numFmtId="0" fontId="5" fillId="2" borderId="0" xfId="2" applyFont="1" applyFill="1"/>
    <xf numFmtId="0" fontId="6" fillId="2" borderId="0" xfId="0" applyFont="1" applyFill="1"/>
    <xf numFmtId="0" fontId="7" fillId="2" borderId="0" xfId="0" applyFont="1" applyFill="1"/>
    <xf numFmtId="0" fontId="1" fillId="3" borderId="0" xfId="0" applyFont="1" applyFill="1"/>
    <xf numFmtId="0" fontId="7" fillId="3" borderId="0" xfId="0" applyFont="1" applyFill="1"/>
    <xf numFmtId="3" fontId="1" fillId="2" borderId="0" xfId="2" applyNumberFormat="1" applyFill="1"/>
    <xf numFmtId="0" fontId="4" fillId="3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6" borderId="1" xfId="3" applyFont="1" applyFill="1" applyBorder="1" applyAlignment="1">
      <alignment horizontal="center" wrapText="1"/>
    </xf>
    <xf numFmtId="168" fontId="1" fillId="6" borderId="1" xfId="3" applyNumberFormat="1" applyFill="1" applyBorder="1"/>
    <xf numFmtId="168" fontId="1" fillId="6" borderId="0" xfId="3" applyNumberFormat="1" applyFill="1"/>
    <xf numFmtId="0" fontId="7" fillId="6" borderId="0" xfId="3" applyFont="1" applyFill="1" applyAlignment="1">
      <alignment horizontal="center" wrapText="1"/>
    </xf>
    <xf numFmtId="169" fontId="1" fillId="6" borderId="0" xfId="3" applyNumberFormat="1" applyFill="1"/>
    <xf numFmtId="168" fontId="7" fillId="6" borderId="0" xfId="3" applyNumberFormat="1" applyFont="1" applyFill="1"/>
    <xf numFmtId="169" fontId="1" fillId="6" borderId="1" xfId="3" applyNumberFormat="1" applyFill="1" applyBorder="1"/>
    <xf numFmtId="10" fontId="1" fillId="6" borderId="0" xfId="3" applyNumberFormat="1" applyFill="1"/>
    <xf numFmtId="3" fontId="1" fillId="6" borderId="0" xfId="3" applyNumberFormat="1" applyFill="1"/>
    <xf numFmtId="170" fontId="1" fillId="6" borderId="0" xfId="3" applyNumberFormat="1" applyFill="1"/>
    <xf numFmtId="0" fontId="7" fillId="0" borderId="1" xfId="3" applyFont="1" applyBorder="1" applyAlignment="1">
      <alignment horizontal="center" wrapText="1"/>
    </xf>
    <xf numFmtId="0" fontId="7" fillId="0" borderId="0" xfId="3" applyFont="1" applyAlignment="1">
      <alignment horizontal="center" wrapText="1"/>
    </xf>
    <xf numFmtId="169" fontId="1" fillId="0" borderId="0" xfId="3" applyNumberFormat="1"/>
    <xf numFmtId="168" fontId="1" fillId="0" borderId="0" xfId="3" applyNumberFormat="1"/>
    <xf numFmtId="168" fontId="1" fillId="0" borderId="1" xfId="3" applyNumberFormat="1" applyBorder="1"/>
    <xf numFmtId="168" fontId="7" fillId="0" borderId="0" xfId="3" applyNumberFormat="1" applyFont="1"/>
    <xf numFmtId="169" fontId="1" fillId="0" borderId="1" xfId="3" applyNumberFormat="1" applyBorder="1"/>
    <xf numFmtId="10" fontId="1" fillId="0" borderId="0" xfId="3" applyNumberFormat="1"/>
    <xf numFmtId="9" fontId="1" fillId="0" borderId="0" xfId="3" applyNumberFormat="1"/>
    <xf numFmtId="3" fontId="1" fillId="0" borderId="0" xfId="3" applyNumberFormat="1"/>
    <xf numFmtId="170" fontId="1" fillId="0" borderId="0" xfId="3" applyNumberFormat="1"/>
    <xf numFmtId="0" fontId="7" fillId="3" borderId="0" xfId="3" applyFont="1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169" fontId="1" fillId="3" borderId="0" xfId="3" applyNumberFormat="1" applyFill="1"/>
    <xf numFmtId="168" fontId="1" fillId="3" borderId="0" xfId="3" applyNumberFormat="1" applyFill="1"/>
    <xf numFmtId="168" fontId="7" fillId="3" borderId="0" xfId="3" applyNumberFormat="1" applyFont="1" applyFill="1"/>
    <xf numFmtId="9" fontId="1" fillId="3" borderId="0" xfId="3" applyNumberFormat="1" applyFill="1"/>
    <xf numFmtId="166" fontId="8" fillId="2" borderId="0" xfId="1" applyNumberFormat="1" applyFont="1" applyFill="1" applyBorder="1"/>
    <xf numFmtId="166" fontId="9" fillId="2" borderId="0" xfId="1" applyNumberFormat="1" applyFont="1" applyFill="1" applyBorder="1"/>
    <xf numFmtId="169" fontId="2" fillId="3" borderId="0" xfId="3" applyNumberFormat="1" applyFont="1" applyFill="1"/>
    <xf numFmtId="0" fontId="2" fillId="2" borderId="0" xfId="0" applyFont="1" applyFill="1"/>
    <xf numFmtId="167" fontId="1" fillId="2" borderId="0" xfId="1" applyNumberFormat="1" applyFill="1" applyBorder="1"/>
    <xf numFmtId="3" fontId="1" fillId="3" borderId="0" xfId="3" applyNumberFormat="1" applyFill="1"/>
    <xf numFmtId="3" fontId="8" fillId="2" borderId="0" xfId="1" applyNumberFormat="1" applyFont="1" applyFill="1" applyBorder="1"/>
    <xf numFmtId="170" fontId="1" fillId="3" borderId="0" xfId="3" applyNumberFormat="1" applyFill="1"/>
    <xf numFmtId="167" fontId="8" fillId="2" borderId="0" xfId="1" applyNumberFormat="1" applyFont="1" applyFill="1" applyBorder="1"/>
    <xf numFmtId="164" fontId="8" fillId="2" borderId="0" xfId="1" applyFont="1" applyFill="1" applyBorder="1"/>
    <xf numFmtId="167" fontId="3" fillId="2" borderId="0" xfId="1" applyNumberFormat="1" applyFont="1" applyFill="1" applyBorder="1"/>
    <xf numFmtId="0" fontId="22" fillId="2" borderId="0" xfId="2" applyFont="1" applyFill="1"/>
    <xf numFmtId="0" fontId="23" fillId="2" borderId="0" xfId="2" applyFont="1" applyFill="1"/>
    <xf numFmtId="169" fontId="2" fillId="6" borderId="0" xfId="3" applyNumberFormat="1" applyFont="1" applyFill="1"/>
    <xf numFmtId="169" fontId="2" fillId="0" borderId="0" xfId="3" applyNumberFormat="1" applyFont="1"/>
    <xf numFmtId="0" fontId="1" fillId="2" borderId="9" xfId="0" applyFont="1" applyFill="1" applyBorder="1"/>
    <xf numFmtId="168" fontId="1" fillId="6" borderId="9" xfId="3" applyNumberFormat="1" applyFill="1" applyBorder="1"/>
    <xf numFmtId="168" fontId="1" fillId="0" borderId="9" xfId="3" applyNumberFormat="1" applyBorder="1"/>
    <xf numFmtId="0" fontId="2" fillId="2" borderId="9" xfId="0" applyFont="1" applyFill="1" applyBorder="1"/>
    <xf numFmtId="169" fontId="2" fillId="6" borderId="9" xfId="3" applyNumberFormat="1" applyFont="1" applyFill="1" applyBorder="1"/>
    <xf numFmtId="169" fontId="2" fillId="0" borderId="9" xfId="3" applyNumberFormat="1" applyFont="1" applyBorder="1"/>
    <xf numFmtId="169" fontId="1" fillId="0" borderId="9" xfId="3" applyNumberFormat="1" applyBorder="1"/>
    <xf numFmtId="0" fontId="1" fillId="2" borderId="8" xfId="0" applyFont="1" applyFill="1" applyBorder="1"/>
    <xf numFmtId="169" fontId="1" fillId="6" borderId="8" xfId="3" applyNumberFormat="1" applyFill="1" applyBorder="1"/>
    <xf numFmtId="169" fontId="1" fillId="0" borderId="8" xfId="3" applyNumberFormat="1" applyBorder="1"/>
    <xf numFmtId="0" fontId="3" fillId="2" borderId="9" xfId="0" applyFont="1" applyFill="1" applyBorder="1"/>
    <xf numFmtId="0" fontId="2" fillId="2" borderId="0" xfId="0" quotePrefix="1" applyFont="1" applyFill="1"/>
    <xf numFmtId="0" fontId="24" fillId="2" borderId="0" xfId="2" applyFont="1" applyFill="1"/>
    <xf numFmtId="171" fontId="1" fillId="6" borderId="0" xfId="3" applyNumberFormat="1" applyFill="1"/>
    <xf numFmtId="171" fontId="1" fillId="0" borderId="0" xfId="3" applyNumberFormat="1"/>
    <xf numFmtId="0" fontId="1" fillId="2" borderId="0" xfId="0" applyFont="1" applyFill="1" applyAlignment="1">
      <alignment horizontal="left"/>
    </xf>
    <xf numFmtId="171" fontId="1" fillId="6" borderId="1" xfId="3" applyNumberFormat="1" applyFill="1" applyBorder="1"/>
    <xf numFmtId="171" fontId="7" fillId="6" borderId="0" xfId="3" applyNumberFormat="1" applyFont="1" applyFill="1"/>
    <xf numFmtId="171" fontId="1" fillId="6" borderId="9" xfId="3" applyNumberFormat="1" applyFill="1" applyBorder="1"/>
    <xf numFmtId="171" fontId="1" fillId="0" borderId="1" xfId="3" applyNumberFormat="1" applyBorder="1"/>
    <xf numFmtId="171" fontId="7" fillId="0" borderId="0" xfId="3" applyNumberFormat="1" applyFont="1"/>
    <xf numFmtId="0" fontId="1" fillId="3" borderId="10" xfId="0" applyFont="1" applyFill="1" applyBorder="1"/>
    <xf numFmtId="168" fontId="1" fillId="6" borderId="10" xfId="3" applyNumberFormat="1" applyFill="1" applyBorder="1"/>
    <xf numFmtId="168" fontId="1" fillId="0" borderId="10" xfId="3" applyNumberFormat="1" applyBorder="1"/>
    <xf numFmtId="171" fontId="1" fillId="6" borderId="10" xfId="3" applyNumberFormat="1" applyFill="1" applyBorder="1"/>
    <xf numFmtId="171" fontId="1" fillId="0" borderId="10" xfId="3" applyNumberFormat="1" applyBorder="1"/>
    <xf numFmtId="171" fontId="1" fillId="0" borderId="9" xfId="3" applyNumberFormat="1" applyBorder="1"/>
  </cellXfs>
  <cellStyles count="76">
    <cellStyle name="AF Column - IBM Cognos" xfId="19" xr:uid="{00000000-0005-0000-0000-000000000000}"/>
    <cellStyle name="AF Data - IBM Cognos" xfId="20" xr:uid="{00000000-0005-0000-0000-000001000000}"/>
    <cellStyle name="AF Data 0 - IBM Cognos" xfId="21" xr:uid="{00000000-0005-0000-0000-000002000000}"/>
    <cellStyle name="AF Data 1 - IBM Cognos" xfId="22" xr:uid="{00000000-0005-0000-0000-000003000000}"/>
    <cellStyle name="AF Data 2 - IBM Cognos" xfId="23" xr:uid="{00000000-0005-0000-0000-000004000000}"/>
    <cellStyle name="AF Data 3 - IBM Cognos" xfId="24" xr:uid="{00000000-0005-0000-0000-000005000000}"/>
    <cellStyle name="AF Data 4 - IBM Cognos" xfId="25" xr:uid="{00000000-0005-0000-0000-000006000000}"/>
    <cellStyle name="AF Data 5 - IBM Cognos" xfId="26" xr:uid="{00000000-0005-0000-0000-000007000000}"/>
    <cellStyle name="AF Data Leaf - IBM Cognos" xfId="27" xr:uid="{00000000-0005-0000-0000-000008000000}"/>
    <cellStyle name="AF Header - IBM Cognos" xfId="28" xr:uid="{00000000-0005-0000-0000-000009000000}"/>
    <cellStyle name="AF Header 0 - IBM Cognos" xfId="29" xr:uid="{00000000-0005-0000-0000-00000A000000}"/>
    <cellStyle name="AF Header 1 - IBM Cognos" xfId="30" xr:uid="{00000000-0005-0000-0000-00000B000000}"/>
    <cellStyle name="AF Header 2 - IBM Cognos" xfId="31" xr:uid="{00000000-0005-0000-0000-00000C000000}"/>
    <cellStyle name="AF Header 3 - IBM Cognos" xfId="32" xr:uid="{00000000-0005-0000-0000-00000D000000}"/>
    <cellStyle name="AF Header 4 - IBM Cognos" xfId="33" xr:uid="{00000000-0005-0000-0000-00000E000000}"/>
    <cellStyle name="AF Header 5 - IBM Cognos" xfId="34" xr:uid="{00000000-0005-0000-0000-00000F000000}"/>
    <cellStyle name="AF Header Leaf - IBM Cognos" xfId="35" xr:uid="{00000000-0005-0000-0000-000010000000}"/>
    <cellStyle name="AF Row - IBM Cognos" xfId="36" xr:uid="{00000000-0005-0000-0000-000011000000}"/>
    <cellStyle name="AF Row 0 - IBM Cognos" xfId="37" xr:uid="{00000000-0005-0000-0000-000012000000}"/>
    <cellStyle name="AF Row 1 - IBM Cognos" xfId="38" xr:uid="{00000000-0005-0000-0000-000013000000}"/>
    <cellStyle name="AF Row 2 - IBM Cognos" xfId="39" xr:uid="{00000000-0005-0000-0000-000014000000}"/>
    <cellStyle name="AF Row 3 - IBM Cognos" xfId="40" xr:uid="{00000000-0005-0000-0000-000015000000}"/>
    <cellStyle name="AF Row 4 - IBM Cognos" xfId="41" xr:uid="{00000000-0005-0000-0000-000016000000}"/>
    <cellStyle name="AF Row 5 - IBM Cognos" xfId="42" xr:uid="{00000000-0005-0000-0000-000017000000}"/>
    <cellStyle name="AF Row Leaf - IBM Cognos" xfId="43" xr:uid="{00000000-0005-0000-0000-000018000000}"/>
    <cellStyle name="AF Subnm - IBM Cognos" xfId="44" xr:uid="{00000000-0005-0000-0000-000019000000}"/>
    <cellStyle name="AF Title - IBM Cognos" xfId="45" xr:uid="{00000000-0005-0000-0000-00001A000000}"/>
    <cellStyle name="CAFE Subnm Parameter" xfId="46" xr:uid="{00000000-0005-0000-0000-00001B000000}"/>
    <cellStyle name="Calculated Column - IBM Cognos" xfId="47" xr:uid="{00000000-0005-0000-0000-00001C000000}"/>
    <cellStyle name="Calculated Column Name - IBM Cognos" xfId="48" xr:uid="{00000000-0005-0000-0000-00001D000000}"/>
    <cellStyle name="Calculated Row - IBM Cognos" xfId="49" xr:uid="{00000000-0005-0000-0000-00001E000000}"/>
    <cellStyle name="Calculated Row Name - IBM Cognos" xfId="50" xr:uid="{00000000-0005-0000-0000-00001F000000}"/>
    <cellStyle name="Column Name - IBM Cognos" xfId="51" xr:uid="{00000000-0005-0000-0000-000020000000}"/>
    <cellStyle name="Column Template - IBM Cognos" xfId="52" xr:uid="{00000000-0005-0000-0000-000021000000}"/>
    <cellStyle name="Comma" xfId="1" builtinId="3"/>
    <cellStyle name="Comma 2" xfId="6" xr:uid="{00000000-0005-0000-0000-000023000000}"/>
    <cellStyle name="Comma 2 2" xfId="13" xr:uid="{00000000-0005-0000-0000-000024000000}"/>
    <cellStyle name="Comma 3" xfId="4" xr:uid="{00000000-0005-0000-0000-000025000000}"/>
    <cellStyle name="Comma 3 2" xfId="15" xr:uid="{00000000-0005-0000-0000-000026000000}"/>
    <cellStyle name="Comma 4" xfId="9" xr:uid="{00000000-0005-0000-0000-000027000000}"/>
    <cellStyle name="Differs From Base - IBM Cognos" xfId="53" xr:uid="{00000000-0005-0000-0000-000028000000}"/>
    <cellStyle name="Edit - IBM Cognos" xfId="54" xr:uid="{00000000-0005-0000-0000-000029000000}"/>
    <cellStyle name="Formula - IBM Cognos" xfId="55" xr:uid="{00000000-0005-0000-0000-00002A000000}"/>
    <cellStyle name="Group Name - IBM Cognos" xfId="56" xr:uid="{00000000-0005-0000-0000-00002B000000}"/>
    <cellStyle name="Hold Values - IBM Cognos" xfId="57" xr:uid="{00000000-0005-0000-0000-00002C000000}"/>
    <cellStyle name="List Name - IBM Cognos" xfId="58" xr:uid="{00000000-0005-0000-0000-00002D000000}"/>
    <cellStyle name="Locked - IBM Cognos" xfId="59" xr:uid="{00000000-0005-0000-0000-00002E000000}"/>
    <cellStyle name="Measure - IBM Cognos" xfId="60" xr:uid="{00000000-0005-0000-0000-00002F000000}"/>
    <cellStyle name="Measure Header - IBM Cognos" xfId="61" xr:uid="{00000000-0005-0000-0000-000030000000}"/>
    <cellStyle name="Measure Name - IBM Cognos" xfId="62" xr:uid="{00000000-0005-0000-0000-000031000000}"/>
    <cellStyle name="Measure Summary - IBM Cognos" xfId="63" xr:uid="{00000000-0005-0000-0000-000032000000}"/>
    <cellStyle name="Measure Summary TM1 - IBM Cognos" xfId="64" xr:uid="{00000000-0005-0000-0000-000033000000}"/>
    <cellStyle name="Measure Template - IBM Cognos" xfId="65" xr:uid="{00000000-0005-0000-0000-000034000000}"/>
    <cellStyle name="More - IBM Cognos" xfId="66" xr:uid="{00000000-0005-0000-0000-000035000000}"/>
    <cellStyle name="Normal" xfId="0" builtinId="0" customBuiltin="1"/>
    <cellStyle name="Normal 2" xfId="2" xr:uid="{00000000-0005-0000-0000-000037000000}"/>
    <cellStyle name="Normal 2 2" xfId="14" xr:uid="{00000000-0005-0000-0000-000038000000}"/>
    <cellStyle name="Normal 2 3" xfId="10" xr:uid="{00000000-0005-0000-0000-000039000000}"/>
    <cellStyle name="Normal 3" xfId="12" xr:uid="{00000000-0005-0000-0000-00003A000000}"/>
    <cellStyle name="Normal 4" xfId="7" xr:uid="{00000000-0005-0000-0000-00003B000000}"/>
    <cellStyle name="Normal 5" xfId="3" xr:uid="{00000000-0005-0000-0000-00003C000000}"/>
    <cellStyle name="Normal 5 2" xfId="75" xr:uid="{3DCAEA82-525F-469E-9439-F5813D71493B}"/>
    <cellStyle name="Normal 6" xfId="8" xr:uid="{00000000-0005-0000-0000-00003D000000}"/>
    <cellStyle name="Normal 7" xfId="16" xr:uid="{00000000-0005-0000-0000-00003E000000}"/>
    <cellStyle name="Normal 8" xfId="17" xr:uid="{00000000-0005-0000-0000-00003F000000}"/>
    <cellStyle name="Normal 9" xfId="18" xr:uid="{00000000-0005-0000-0000-000040000000}"/>
    <cellStyle name="Pending Change - IBM Cognos" xfId="67" xr:uid="{00000000-0005-0000-0000-000041000000}"/>
    <cellStyle name="Percent 2" xfId="5" xr:uid="{00000000-0005-0000-0000-000042000000}"/>
    <cellStyle name="Percent 3" xfId="11" xr:uid="{00000000-0005-0000-0000-000043000000}"/>
    <cellStyle name="Row Name - IBM Cognos" xfId="68" xr:uid="{00000000-0005-0000-0000-000044000000}"/>
    <cellStyle name="Row Template - IBM Cognos" xfId="69" xr:uid="{00000000-0005-0000-0000-000045000000}"/>
    <cellStyle name="Summary Column Name - IBM Cognos" xfId="70" xr:uid="{00000000-0005-0000-0000-000046000000}"/>
    <cellStyle name="Summary Column Name TM1 - IBM Cognos" xfId="71" xr:uid="{00000000-0005-0000-0000-000047000000}"/>
    <cellStyle name="Summary Row Name - IBM Cognos" xfId="72" xr:uid="{00000000-0005-0000-0000-000048000000}"/>
    <cellStyle name="Summary Row Name TM1 - IBM Cognos" xfId="73" xr:uid="{00000000-0005-0000-0000-000049000000}"/>
    <cellStyle name="Unsaved Change - IBM Cognos" xfId="74" xr:uid="{00000000-0005-0000-0000-00004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DD7F"/>
      <rgbColor rgb="00FFFFFF"/>
      <rgbColor rgb="00FF0000"/>
      <rgbColor rgb="0000FF00"/>
      <rgbColor rgb="000000FF"/>
      <rgbColor rgb="00FFFF00"/>
      <rgbColor rgb="00B0043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8CB6A8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2DEFF"/>
      <color rgb="FFFF6473"/>
      <color rgb="FFD3EFFF"/>
      <color rgb="FFD8E6E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inance\Business%20Analysis\Actual\M&#229;nedsrapportering\2011-12\06)%20Mar%2012\12-04-12%20P&amp;L%20and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Balance sheet"/>
      <sheetName val="Data P&amp;L"/>
      <sheetName val="Data Balance sheet"/>
      <sheetName val="Rang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98"/>
  <sheetViews>
    <sheetView showGridLines="0" tabSelected="1" topLeftCell="A125" zoomScale="110" zoomScaleNormal="110" workbookViewId="0">
      <selection activeCell="AW84" sqref="AW84"/>
    </sheetView>
  </sheetViews>
  <sheetFormatPr defaultColWidth="9.140625" defaultRowHeight="11.25"/>
  <cols>
    <col min="1" max="1" width="6.140625" style="3" customWidth="1"/>
    <col min="2" max="2" width="40.5703125" style="3" customWidth="1"/>
    <col min="3" max="3" width="9.28515625" style="3" customWidth="1"/>
    <col min="4" max="4" width="0.7109375" style="3" customWidth="1"/>
    <col min="5" max="5" width="9.28515625" style="3" customWidth="1"/>
    <col min="6" max="6" width="0.7109375" style="3" customWidth="1"/>
    <col min="7" max="7" width="9.28515625" style="3" customWidth="1"/>
    <col min="8" max="8" width="0.7109375" style="3" customWidth="1"/>
    <col min="9" max="9" width="9.28515625" style="3" customWidth="1"/>
    <col min="10" max="10" width="0.5703125" style="3" customWidth="1"/>
    <col min="11" max="11" width="9.28515625" style="3" customWidth="1"/>
    <col min="12" max="12" width="0.5703125" style="3" customWidth="1"/>
    <col min="13" max="13" width="9.28515625" style="3" customWidth="1"/>
    <col min="14" max="14" width="0.5703125" style="3" customWidth="1"/>
    <col min="15" max="15" width="9.28515625" style="3" customWidth="1"/>
    <col min="16" max="16" width="0.5703125" style="3" customWidth="1"/>
    <col min="17" max="17" width="9.28515625" style="3" customWidth="1"/>
    <col min="18" max="18" width="0.5703125" style="3" customWidth="1"/>
    <col min="19" max="19" width="9.28515625" style="3" customWidth="1"/>
    <col min="20" max="20" width="0.5703125" style="3" customWidth="1"/>
    <col min="21" max="21" width="9.28515625" style="3" customWidth="1"/>
    <col min="22" max="22" width="0.5703125" style="3" customWidth="1"/>
    <col min="23" max="23" width="9.42578125" style="3" customWidth="1"/>
    <col min="24" max="24" width="0.5703125" style="3" customWidth="1"/>
    <col min="25" max="25" width="9.42578125" style="3" customWidth="1"/>
    <col min="26" max="26" width="0.5703125" style="3" customWidth="1"/>
    <col min="27" max="27" width="9.42578125" style="3" customWidth="1"/>
    <col min="28" max="28" width="0.5703125" style="3" customWidth="1"/>
    <col min="29" max="29" width="9.42578125" style="3" customWidth="1"/>
    <col min="30" max="30" width="0.5703125" style="3" customWidth="1"/>
    <col min="31" max="31" width="9.42578125" style="3" customWidth="1"/>
    <col min="32" max="32" width="0.5703125" style="3" customWidth="1"/>
    <col min="33" max="33" width="9.42578125" style="3" customWidth="1"/>
    <col min="34" max="34" width="0.5703125" style="3" customWidth="1"/>
    <col min="35" max="35" width="9.42578125" style="2" customWidth="1"/>
    <col min="36" max="36" width="0.5703125" style="2" customWidth="1"/>
    <col min="37" max="37" width="9.42578125" style="2" customWidth="1"/>
    <col min="38" max="38" width="0.7109375" style="3" customWidth="1"/>
    <col min="39" max="39" width="9.42578125" style="3" customWidth="1"/>
    <col min="40" max="40" width="0.7109375" style="3" customWidth="1"/>
    <col min="41" max="41" width="9.42578125" style="3" customWidth="1"/>
    <col min="42" max="16384" width="9.140625" style="3"/>
  </cols>
  <sheetData>
    <row r="1" spans="2:41" ht="59.25" customHeight="1">
      <c r="AJ1" s="3"/>
      <c r="AM1" s="2"/>
      <c r="AO1" s="2"/>
    </row>
    <row r="2" spans="2:41" ht="27" customHeight="1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6"/>
      <c r="R2" s="6"/>
      <c r="S2" s="6"/>
      <c r="T2" s="6"/>
      <c r="U2" s="6"/>
      <c r="V2" s="6"/>
      <c r="W2" s="6"/>
      <c r="X2" s="6"/>
      <c r="Y2" s="6"/>
      <c r="Z2" s="6"/>
      <c r="AE2" s="4"/>
      <c r="AG2" s="4"/>
      <c r="AI2" s="12"/>
    </row>
    <row r="3" spans="2:41" ht="37.5" customHeight="1">
      <c r="B3" s="15" t="s">
        <v>1</v>
      </c>
      <c r="C3" s="16" t="s">
        <v>59</v>
      </c>
      <c r="D3" s="15"/>
      <c r="E3" s="26" t="s">
        <v>58</v>
      </c>
      <c r="F3" s="15"/>
      <c r="G3" s="26" t="s">
        <v>57</v>
      </c>
      <c r="H3" s="15"/>
      <c r="I3" s="26" t="s">
        <v>56</v>
      </c>
      <c r="J3" s="15"/>
      <c r="K3" s="26" t="s">
        <v>55</v>
      </c>
      <c r="L3" s="15"/>
      <c r="M3" s="26" t="s">
        <v>54</v>
      </c>
      <c r="N3" s="2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4"/>
      <c r="AD3" s="4"/>
      <c r="AE3" s="4"/>
      <c r="AF3" s="4"/>
      <c r="AG3" s="4"/>
      <c r="AH3" s="4"/>
      <c r="AI3" s="4"/>
      <c r="AJ3" s="4"/>
      <c r="AK3" s="37"/>
      <c r="AL3" s="38"/>
      <c r="AM3" s="37"/>
      <c r="AN3" s="38"/>
      <c r="AO3" s="37"/>
    </row>
    <row r="4" spans="2:41" ht="12.75" customHeight="1">
      <c r="B4" s="8"/>
      <c r="C4" s="19"/>
      <c r="D4" s="8"/>
      <c r="E4" s="27"/>
      <c r="F4" s="8"/>
      <c r="G4" s="27"/>
      <c r="H4" s="8"/>
      <c r="I4" s="27"/>
      <c r="J4" s="8"/>
      <c r="K4" s="27"/>
      <c r="L4" s="8"/>
      <c r="M4" s="27"/>
      <c r="N4" s="2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4"/>
      <c r="AD4" s="4"/>
      <c r="AE4" s="4"/>
      <c r="AF4" s="4"/>
      <c r="AG4" s="4"/>
      <c r="AH4" s="4"/>
      <c r="AI4" s="4"/>
      <c r="AJ4" s="4"/>
      <c r="AK4" s="37"/>
      <c r="AL4" s="38"/>
      <c r="AM4" s="37"/>
      <c r="AN4" s="38"/>
      <c r="AO4" s="37"/>
    </row>
    <row r="5" spans="2:41" ht="15" customHeight="1">
      <c r="B5" s="54" t="s">
        <v>60</v>
      </c>
      <c r="C5" s="20"/>
      <c r="D5" s="54"/>
      <c r="E5" s="28"/>
      <c r="F5" s="54"/>
      <c r="G5" s="28"/>
      <c r="H5" s="54"/>
      <c r="I5" s="28"/>
      <c r="J5" s="54"/>
      <c r="K5" s="28"/>
      <c r="L5" s="54"/>
      <c r="M5" s="28"/>
      <c r="N5" s="2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4"/>
      <c r="AD5" s="4"/>
      <c r="AE5" s="4"/>
      <c r="AF5" s="4"/>
      <c r="AG5" s="4"/>
      <c r="AH5" s="4"/>
      <c r="AI5" s="4"/>
      <c r="AJ5" s="4"/>
      <c r="AK5" s="39"/>
      <c r="AL5" s="1"/>
      <c r="AM5" s="39"/>
      <c r="AN5" s="1"/>
      <c r="AO5" s="39"/>
    </row>
    <row r="6" spans="2:41" ht="15" customHeight="1">
      <c r="B6" s="9" t="s">
        <v>30</v>
      </c>
      <c r="C6" s="18">
        <v>469</v>
      </c>
      <c r="D6" s="9"/>
      <c r="E6" s="29">
        <v>472</v>
      </c>
      <c r="F6" s="9"/>
      <c r="G6" s="29">
        <v>410</v>
      </c>
      <c r="H6" s="9"/>
      <c r="I6" s="29">
        <v>410</v>
      </c>
      <c r="J6" s="9"/>
      <c r="K6" s="29">
        <v>427</v>
      </c>
      <c r="L6" s="9"/>
      <c r="M6" s="29">
        <v>398</v>
      </c>
      <c r="N6" s="2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4"/>
      <c r="AD6" s="4"/>
      <c r="AE6" s="4"/>
      <c r="AF6" s="4"/>
      <c r="AG6" s="4"/>
      <c r="AH6" s="4"/>
      <c r="AI6" s="4"/>
      <c r="AJ6" s="4"/>
      <c r="AK6" s="40"/>
      <c r="AL6" s="40"/>
      <c r="AM6" s="40"/>
      <c r="AN6" s="40"/>
      <c r="AO6" s="40"/>
    </row>
    <row r="7" spans="2:41" ht="15" customHeight="1">
      <c r="B7" s="13" t="s">
        <v>61</v>
      </c>
      <c r="C7" s="17">
        <v>460</v>
      </c>
      <c r="D7" s="13"/>
      <c r="E7" s="30">
        <v>438</v>
      </c>
      <c r="F7" s="13"/>
      <c r="G7" s="30">
        <v>412</v>
      </c>
      <c r="H7" s="13"/>
      <c r="I7" s="30">
        <v>403</v>
      </c>
      <c r="J7" s="13"/>
      <c r="K7" s="30">
        <v>380</v>
      </c>
      <c r="L7" s="13"/>
      <c r="M7" s="30">
        <v>350</v>
      </c>
      <c r="N7" s="30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4"/>
      <c r="AD7" s="4"/>
      <c r="AE7" s="4"/>
      <c r="AF7" s="4"/>
      <c r="AG7" s="4"/>
      <c r="AH7" s="4"/>
      <c r="AI7" s="4"/>
      <c r="AJ7" s="4"/>
      <c r="AK7" s="40"/>
      <c r="AL7" s="40"/>
      <c r="AM7" s="40"/>
      <c r="AN7" s="40"/>
      <c r="AO7" s="40"/>
    </row>
    <row r="8" spans="2:41" ht="15" customHeight="1">
      <c r="B8" s="79" t="s">
        <v>31</v>
      </c>
      <c r="C8" s="80">
        <f>+C6+C7</f>
        <v>929</v>
      </c>
      <c r="D8" s="79"/>
      <c r="E8" s="81">
        <f>+E6+E7</f>
        <v>910</v>
      </c>
      <c r="F8" s="79"/>
      <c r="G8" s="81">
        <f>+G6+G7</f>
        <v>822</v>
      </c>
      <c r="H8" s="79"/>
      <c r="I8" s="81">
        <f>+I6+I7</f>
        <v>813</v>
      </c>
      <c r="J8" s="79"/>
      <c r="K8" s="81">
        <f>+K6+K7</f>
        <v>807</v>
      </c>
      <c r="L8" s="79"/>
      <c r="M8" s="81">
        <f>+M6+M7</f>
        <v>748</v>
      </c>
      <c r="N8" s="8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4"/>
      <c r="AD8" s="4"/>
      <c r="AE8" s="4"/>
      <c r="AF8" s="4"/>
      <c r="AG8" s="4"/>
      <c r="AH8" s="4"/>
      <c r="AI8" s="4"/>
      <c r="AJ8" s="4"/>
      <c r="AK8" s="40"/>
      <c r="AL8" s="40"/>
      <c r="AM8" s="40"/>
      <c r="AN8" s="40"/>
      <c r="AO8" s="40"/>
    </row>
    <row r="9" spans="2:41" ht="15" customHeight="1">
      <c r="B9" s="9"/>
      <c r="C9" s="18"/>
      <c r="D9" s="9"/>
      <c r="E9" s="29"/>
      <c r="F9" s="9"/>
      <c r="G9" s="29"/>
      <c r="H9" s="9"/>
      <c r="I9" s="29"/>
      <c r="J9" s="9"/>
      <c r="K9" s="29"/>
      <c r="L9" s="9"/>
      <c r="M9" s="29"/>
      <c r="N9" s="2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4"/>
      <c r="AD9" s="4"/>
      <c r="AE9" s="4"/>
      <c r="AF9" s="4"/>
      <c r="AG9" s="4"/>
      <c r="AH9" s="4"/>
      <c r="AI9" s="4"/>
      <c r="AJ9" s="4"/>
      <c r="AK9" s="40"/>
      <c r="AL9" s="40"/>
      <c r="AM9" s="40"/>
      <c r="AN9" s="40"/>
      <c r="AO9" s="40"/>
    </row>
    <row r="10" spans="2:41" ht="15" customHeight="1">
      <c r="B10" s="9" t="s">
        <v>2</v>
      </c>
      <c r="C10" s="18">
        <v>326</v>
      </c>
      <c r="D10" s="9"/>
      <c r="E10" s="29">
        <v>318</v>
      </c>
      <c r="F10" s="9"/>
      <c r="G10" s="29">
        <v>296</v>
      </c>
      <c r="H10" s="9"/>
      <c r="I10" s="29">
        <v>304</v>
      </c>
      <c r="J10" s="9"/>
      <c r="K10" s="29">
        <v>287</v>
      </c>
      <c r="L10" s="9"/>
      <c r="M10" s="29">
        <v>268</v>
      </c>
      <c r="N10" s="2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4"/>
      <c r="AD10" s="4"/>
      <c r="AE10" s="4"/>
      <c r="AF10" s="4"/>
      <c r="AG10" s="4"/>
      <c r="AH10" s="4"/>
      <c r="AI10" s="4"/>
      <c r="AJ10" s="4"/>
      <c r="AK10" s="40"/>
      <c r="AL10" s="40"/>
      <c r="AM10" s="40"/>
      <c r="AN10" s="40"/>
      <c r="AO10" s="40"/>
    </row>
    <row r="11" spans="2:41" ht="15" customHeight="1">
      <c r="B11" s="13" t="s">
        <v>32</v>
      </c>
      <c r="C11" s="17">
        <v>299</v>
      </c>
      <c r="D11" s="13"/>
      <c r="E11" s="30">
        <v>282</v>
      </c>
      <c r="F11" s="13"/>
      <c r="G11" s="30">
        <v>269</v>
      </c>
      <c r="H11" s="13"/>
      <c r="I11" s="30">
        <v>266</v>
      </c>
      <c r="J11" s="13"/>
      <c r="K11" s="30">
        <v>273</v>
      </c>
      <c r="L11" s="13"/>
      <c r="M11" s="30">
        <v>238</v>
      </c>
      <c r="N11" s="3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4"/>
      <c r="AD11" s="4"/>
      <c r="AE11" s="4"/>
      <c r="AF11" s="4"/>
      <c r="AG11" s="4"/>
      <c r="AH11" s="4"/>
      <c r="AI11" s="4"/>
      <c r="AJ11" s="4"/>
      <c r="AK11" s="40"/>
      <c r="AL11" s="40"/>
      <c r="AM11" s="40"/>
      <c r="AN11" s="40"/>
      <c r="AO11" s="40"/>
    </row>
    <row r="12" spans="2:41" ht="15" customHeight="1">
      <c r="B12" s="79" t="s">
        <v>63</v>
      </c>
      <c r="C12" s="80">
        <f>+C10+C11</f>
        <v>625</v>
      </c>
      <c r="D12" s="79"/>
      <c r="E12" s="81">
        <f>+E10+E11</f>
        <v>600</v>
      </c>
      <c r="F12" s="79"/>
      <c r="G12" s="81">
        <f>+G10+G11</f>
        <v>565</v>
      </c>
      <c r="H12" s="79"/>
      <c r="I12" s="81">
        <f>+I10+I11</f>
        <v>570</v>
      </c>
      <c r="J12" s="79"/>
      <c r="K12" s="81">
        <f>+K10+K11</f>
        <v>560</v>
      </c>
      <c r="L12" s="79"/>
      <c r="M12" s="81">
        <f>+M10+M11</f>
        <v>506</v>
      </c>
      <c r="N12" s="8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4"/>
      <c r="AD12" s="4"/>
      <c r="AE12" s="4"/>
      <c r="AF12" s="4"/>
      <c r="AG12" s="4"/>
      <c r="AH12" s="4"/>
      <c r="AI12" s="4"/>
      <c r="AJ12" s="4"/>
      <c r="AK12" s="39"/>
      <c r="AL12" s="1"/>
      <c r="AM12" s="39"/>
      <c r="AN12" s="1"/>
      <c r="AO12" s="39"/>
    </row>
    <row r="13" spans="2:41" ht="5.25" customHeight="1">
      <c r="B13" s="1"/>
      <c r="C13" s="20"/>
      <c r="D13" s="1"/>
      <c r="E13" s="28"/>
      <c r="F13" s="1"/>
      <c r="G13" s="28"/>
      <c r="H13" s="1"/>
      <c r="I13" s="28"/>
      <c r="J13" s="1"/>
      <c r="K13" s="28"/>
      <c r="L13" s="1"/>
      <c r="M13" s="28"/>
      <c r="N13" s="2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4"/>
      <c r="AD13" s="4"/>
      <c r="AE13" s="4"/>
      <c r="AF13" s="4"/>
      <c r="AG13" s="4"/>
      <c r="AH13" s="4"/>
      <c r="AI13" s="4"/>
      <c r="AJ13" s="4"/>
      <c r="AK13" s="39"/>
      <c r="AL13" s="1"/>
      <c r="AM13" s="39"/>
      <c r="AN13" s="1"/>
      <c r="AO13" s="39"/>
    </row>
    <row r="14" spans="2:41" ht="5.25" customHeight="1">
      <c r="B14" s="1"/>
      <c r="C14" s="20"/>
      <c r="D14" s="1"/>
      <c r="E14" s="28"/>
      <c r="F14" s="1"/>
      <c r="G14" s="28"/>
      <c r="H14" s="1"/>
      <c r="I14" s="28"/>
      <c r="J14" s="1"/>
      <c r="K14" s="28"/>
      <c r="L14" s="1"/>
      <c r="M14" s="28"/>
      <c r="N14" s="2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4"/>
      <c r="AD14" s="4"/>
      <c r="AE14" s="4"/>
      <c r="AF14" s="4"/>
      <c r="AG14" s="4"/>
      <c r="AH14" s="4"/>
      <c r="AI14" s="4"/>
      <c r="AJ14" s="4"/>
      <c r="AK14" s="39"/>
      <c r="AL14" s="1"/>
      <c r="AM14" s="39"/>
      <c r="AN14" s="1"/>
      <c r="AO14" s="39"/>
    </row>
    <row r="15" spans="2:41" ht="15" customHeight="1">
      <c r="B15" s="8" t="s">
        <v>3</v>
      </c>
      <c r="C15" s="21">
        <f>+C8+C10+C11</f>
        <v>1554</v>
      </c>
      <c r="D15" s="8"/>
      <c r="E15" s="31">
        <f>+E8+E10+E11</f>
        <v>1510</v>
      </c>
      <c r="F15" s="8"/>
      <c r="G15" s="31">
        <f>+G8+G10+G11</f>
        <v>1387</v>
      </c>
      <c r="H15" s="8"/>
      <c r="I15" s="31">
        <f>+I8+I10+I11</f>
        <v>1383</v>
      </c>
      <c r="J15" s="8"/>
      <c r="K15" s="31">
        <f>+K8+K10+K11</f>
        <v>1367</v>
      </c>
      <c r="L15" s="8"/>
      <c r="M15" s="31">
        <f>+M8+M10+M11</f>
        <v>1254</v>
      </c>
      <c r="N15" s="31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4"/>
      <c r="AD15" s="4"/>
      <c r="AE15" s="4"/>
      <c r="AF15" s="4"/>
      <c r="AG15" s="4"/>
      <c r="AH15" s="4"/>
      <c r="AI15" s="4"/>
      <c r="AJ15" s="4"/>
      <c r="AK15" s="41"/>
      <c r="AL15" s="41"/>
      <c r="AM15" s="41"/>
      <c r="AN15" s="41"/>
      <c r="AO15" s="41"/>
    </row>
    <row r="16" spans="2:41" ht="15" customHeight="1">
      <c r="B16" s="14" t="s">
        <v>4</v>
      </c>
      <c r="C16" s="17">
        <v>-612</v>
      </c>
      <c r="D16" s="14"/>
      <c r="E16" s="30">
        <v>-585</v>
      </c>
      <c r="F16" s="14"/>
      <c r="G16" s="30">
        <v>-570</v>
      </c>
      <c r="H16" s="14"/>
      <c r="I16" s="30">
        <v>-551</v>
      </c>
      <c r="J16" s="14"/>
      <c r="K16" s="30">
        <v>-554</v>
      </c>
      <c r="L16" s="14"/>
      <c r="M16" s="30">
        <v>-515</v>
      </c>
      <c r="N16" s="30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4"/>
      <c r="AD16" s="4"/>
      <c r="AE16" s="4"/>
      <c r="AF16" s="4"/>
      <c r="AG16" s="4"/>
      <c r="AH16" s="4"/>
      <c r="AI16" s="4"/>
      <c r="AJ16" s="4"/>
      <c r="AK16" s="39"/>
      <c r="AL16" s="1"/>
      <c r="AM16" s="39"/>
      <c r="AN16" s="1"/>
      <c r="AO16" s="39"/>
    </row>
    <row r="17" spans="2:41" ht="5.25" customHeight="1">
      <c r="B17" s="1"/>
      <c r="C17" s="20"/>
      <c r="D17" s="1"/>
      <c r="E17" s="28"/>
      <c r="F17" s="1"/>
      <c r="G17" s="28"/>
      <c r="H17" s="1"/>
      <c r="I17" s="28"/>
      <c r="J17" s="1"/>
      <c r="K17" s="28"/>
      <c r="L17" s="1"/>
      <c r="M17" s="28"/>
      <c r="N17" s="2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4"/>
      <c r="AD17" s="4"/>
      <c r="AE17" s="4"/>
      <c r="AF17" s="4"/>
      <c r="AG17" s="4"/>
      <c r="AH17" s="4"/>
      <c r="AI17" s="4"/>
      <c r="AJ17" s="4"/>
      <c r="AK17" s="39"/>
      <c r="AL17" s="1"/>
      <c r="AM17" s="39"/>
      <c r="AN17" s="1"/>
      <c r="AO17" s="39"/>
    </row>
    <row r="18" spans="2:41" ht="15" customHeight="1">
      <c r="B18" s="8" t="s">
        <v>5</v>
      </c>
      <c r="C18" s="21">
        <f>+C15+C16</f>
        <v>942</v>
      </c>
      <c r="D18" s="8"/>
      <c r="E18" s="31">
        <f>+E15+E16</f>
        <v>925</v>
      </c>
      <c r="F18" s="8"/>
      <c r="G18" s="31">
        <f>+G15+G16</f>
        <v>817</v>
      </c>
      <c r="H18" s="8"/>
      <c r="I18" s="31">
        <f>+I15+I16</f>
        <v>832</v>
      </c>
      <c r="J18" s="8"/>
      <c r="K18" s="31">
        <f>+K15+K16</f>
        <v>813</v>
      </c>
      <c r="L18" s="8"/>
      <c r="M18" s="31">
        <f>+M15+M16</f>
        <v>739</v>
      </c>
      <c r="N18" s="31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4"/>
      <c r="AD18" s="4"/>
      <c r="AE18" s="4"/>
      <c r="AF18" s="4"/>
      <c r="AG18" s="4"/>
      <c r="AH18" s="4"/>
      <c r="AI18" s="4"/>
      <c r="AJ18" s="4"/>
      <c r="AK18" s="39"/>
      <c r="AL18" s="1"/>
      <c r="AM18" s="39"/>
      <c r="AN18" s="1"/>
      <c r="AO18" s="39"/>
    </row>
    <row r="19" spans="2:41" ht="5.25" customHeight="1">
      <c r="B19" s="1"/>
      <c r="C19" s="20"/>
      <c r="D19" s="1"/>
      <c r="E19" s="28"/>
      <c r="F19" s="1"/>
      <c r="G19" s="28"/>
      <c r="H19" s="1"/>
      <c r="I19" s="28"/>
      <c r="J19" s="1"/>
      <c r="K19" s="28"/>
      <c r="L19" s="1"/>
      <c r="M19" s="28"/>
      <c r="N19" s="2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4"/>
      <c r="AD19" s="4"/>
      <c r="AE19" s="4"/>
      <c r="AF19" s="4"/>
      <c r="AG19" s="4"/>
      <c r="AH19" s="4"/>
      <c r="AI19" s="4"/>
      <c r="AJ19" s="4"/>
      <c r="AK19" s="39"/>
      <c r="AL19" s="1"/>
      <c r="AM19" s="39"/>
      <c r="AN19" s="1"/>
      <c r="AO19" s="39"/>
    </row>
    <row r="20" spans="2:41" ht="15" customHeight="1">
      <c r="B20" s="1" t="s">
        <v>6</v>
      </c>
      <c r="C20" s="18">
        <v>-448</v>
      </c>
      <c r="D20" s="1"/>
      <c r="E20" s="29">
        <v>-428</v>
      </c>
      <c r="F20" s="1"/>
      <c r="G20" s="29">
        <v>-424</v>
      </c>
      <c r="H20" s="1"/>
      <c r="I20" s="29">
        <v>-388</v>
      </c>
      <c r="J20" s="1"/>
      <c r="K20" s="29">
        <v>-381</v>
      </c>
      <c r="L20" s="1"/>
      <c r="M20" s="29">
        <v>-378</v>
      </c>
      <c r="N20" s="2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4"/>
      <c r="AD20" s="4"/>
      <c r="AE20" s="4"/>
      <c r="AF20" s="4"/>
      <c r="AG20" s="4"/>
      <c r="AH20" s="4"/>
      <c r="AI20" s="4"/>
      <c r="AJ20" s="4"/>
      <c r="AK20" s="39"/>
      <c r="AL20" s="1"/>
      <c r="AM20" s="39"/>
      <c r="AN20" s="1"/>
      <c r="AO20" s="39"/>
    </row>
    <row r="21" spans="2:41" ht="15" customHeight="1">
      <c r="B21" s="1" t="s">
        <v>7</v>
      </c>
      <c r="C21" s="18">
        <v>-88</v>
      </c>
      <c r="D21" s="1"/>
      <c r="E21" s="29">
        <v>-79</v>
      </c>
      <c r="F21" s="1"/>
      <c r="G21" s="29">
        <v>-86</v>
      </c>
      <c r="H21" s="1"/>
      <c r="I21" s="29">
        <v>-84</v>
      </c>
      <c r="J21" s="1"/>
      <c r="K21" s="29">
        <v>-81</v>
      </c>
      <c r="L21" s="1"/>
      <c r="M21" s="29">
        <v>-74</v>
      </c>
      <c r="N21" s="2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4"/>
      <c r="AD21" s="4"/>
      <c r="AE21" s="4"/>
      <c r="AF21" s="4"/>
      <c r="AG21" s="4"/>
      <c r="AH21" s="4"/>
      <c r="AI21" s="4"/>
      <c r="AJ21" s="4"/>
      <c r="AK21" s="39"/>
      <c r="AL21" s="1"/>
      <c r="AM21" s="39"/>
      <c r="AN21" s="1"/>
      <c r="AO21" s="39"/>
    </row>
    <row r="22" spans="2:41" ht="15" customHeight="1">
      <c r="B22" s="14" t="s">
        <v>24</v>
      </c>
      <c r="C22" s="17">
        <v>-182</v>
      </c>
      <c r="D22" s="14"/>
      <c r="E22" s="30">
        <v>-175</v>
      </c>
      <c r="F22" s="14"/>
      <c r="G22" s="30">
        <v>-160</v>
      </c>
      <c r="H22" s="14"/>
      <c r="I22" s="30">
        <v>-182</v>
      </c>
      <c r="J22" s="14"/>
      <c r="K22" s="30">
        <v>-157</v>
      </c>
      <c r="L22" s="14"/>
      <c r="M22" s="30">
        <v>-161</v>
      </c>
      <c r="N22" s="30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4"/>
      <c r="AD22" s="4"/>
      <c r="AE22" s="4"/>
      <c r="AF22" s="4"/>
      <c r="AG22" s="4"/>
      <c r="AH22" s="4"/>
      <c r="AI22" s="4"/>
      <c r="AJ22" s="4"/>
      <c r="AK22" s="39"/>
      <c r="AL22" s="1"/>
      <c r="AM22" s="39"/>
      <c r="AN22" s="1"/>
      <c r="AO22" s="39"/>
    </row>
    <row r="23" spans="2:41" ht="5.25" customHeight="1">
      <c r="B23" s="1"/>
      <c r="C23" s="20"/>
      <c r="D23" s="1"/>
      <c r="E23" s="28"/>
      <c r="F23" s="1"/>
      <c r="G23" s="28"/>
      <c r="H23" s="1"/>
      <c r="I23" s="28"/>
      <c r="J23" s="1"/>
      <c r="K23" s="28"/>
      <c r="L23" s="1"/>
      <c r="M23" s="28"/>
      <c r="N23" s="28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4"/>
      <c r="AD23" s="4"/>
      <c r="AE23" s="4"/>
      <c r="AF23" s="4"/>
      <c r="AG23" s="4"/>
      <c r="AH23" s="4"/>
      <c r="AI23" s="4"/>
      <c r="AJ23" s="4"/>
      <c r="AK23" s="39"/>
      <c r="AL23" s="1"/>
      <c r="AM23" s="39"/>
      <c r="AN23" s="1"/>
      <c r="AO23" s="39"/>
    </row>
    <row r="24" spans="2:41" ht="15" customHeight="1">
      <c r="B24" s="8" t="s">
        <v>25</v>
      </c>
      <c r="C24" s="21">
        <f>+C18+C20+C21+C22</f>
        <v>224</v>
      </c>
      <c r="D24" s="8"/>
      <c r="E24" s="31">
        <f>+E18+E20+E21+E22</f>
        <v>243</v>
      </c>
      <c r="F24" s="8"/>
      <c r="G24" s="31">
        <f>+G18+G20+G21+G22</f>
        <v>147</v>
      </c>
      <c r="H24" s="8"/>
      <c r="I24" s="31">
        <f>+I18+I20+I21+I22</f>
        <v>178</v>
      </c>
      <c r="J24" s="8"/>
      <c r="K24" s="31">
        <f>+K18+K20+K21+K22</f>
        <v>194</v>
      </c>
      <c r="L24" s="8"/>
      <c r="M24" s="31">
        <f>+M18+M20+M21+M22</f>
        <v>126</v>
      </c>
      <c r="N24" s="3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4"/>
      <c r="AD24" s="4"/>
      <c r="AE24" s="4"/>
      <c r="AF24" s="4"/>
      <c r="AG24" s="4"/>
      <c r="AH24" s="4"/>
      <c r="AI24" s="4"/>
      <c r="AJ24" s="4"/>
      <c r="AK24" s="39"/>
      <c r="AL24" s="1"/>
      <c r="AM24" s="39"/>
      <c r="AN24" s="1"/>
      <c r="AO24" s="39"/>
    </row>
    <row r="25" spans="2:41" ht="5.25" customHeight="1">
      <c r="B25" s="1"/>
      <c r="C25" s="20"/>
      <c r="D25" s="1"/>
      <c r="E25" s="28"/>
      <c r="F25" s="1"/>
      <c r="G25" s="28"/>
      <c r="H25" s="1"/>
      <c r="I25" s="28"/>
      <c r="J25" s="1"/>
      <c r="K25" s="28"/>
      <c r="L25" s="1"/>
      <c r="M25" s="28"/>
      <c r="N25" s="28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4"/>
      <c r="AD25" s="4"/>
      <c r="AE25" s="4"/>
      <c r="AF25" s="4"/>
      <c r="AG25" s="4"/>
      <c r="AH25" s="4"/>
      <c r="AI25" s="4"/>
      <c r="AJ25" s="4"/>
      <c r="AK25" s="39"/>
      <c r="AL25" s="1"/>
      <c r="AM25" s="39"/>
      <c r="AN25" s="1"/>
      <c r="AO25" s="39"/>
    </row>
    <row r="26" spans="2:41" ht="15" customHeight="1">
      <c r="B26" s="14" t="s">
        <v>27</v>
      </c>
      <c r="C26" s="17">
        <v>0</v>
      </c>
      <c r="D26" s="14"/>
      <c r="E26" s="30">
        <v>0</v>
      </c>
      <c r="F26" s="14"/>
      <c r="G26" s="30">
        <v>-334</v>
      </c>
      <c r="H26" s="14"/>
      <c r="I26" s="30">
        <v>0</v>
      </c>
      <c r="J26" s="14"/>
      <c r="K26" s="30">
        <v>0</v>
      </c>
      <c r="L26" s="14"/>
      <c r="M26" s="30">
        <v>0</v>
      </c>
      <c r="N26" s="30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4"/>
      <c r="AD26" s="4"/>
      <c r="AE26" s="4"/>
      <c r="AF26" s="4"/>
      <c r="AG26" s="4"/>
      <c r="AH26" s="4"/>
      <c r="AI26" s="4"/>
      <c r="AJ26" s="4"/>
      <c r="AK26" s="39"/>
      <c r="AL26" s="1"/>
      <c r="AM26" s="39"/>
      <c r="AN26" s="1"/>
      <c r="AO26" s="39"/>
    </row>
    <row r="27" spans="2:41" ht="5.25" customHeight="1">
      <c r="B27" s="1"/>
      <c r="C27" s="20"/>
      <c r="D27" s="1"/>
      <c r="E27" s="28"/>
      <c r="F27" s="1"/>
      <c r="G27" s="28"/>
      <c r="H27" s="1"/>
      <c r="I27" s="28"/>
      <c r="J27" s="1"/>
      <c r="K27" s="28"/>
      <c r="L27" s="1"/>
      <c r="M27" s="28"/>
      <c r="N27" s="28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4"/>
      <c r="AD27" s="4"/>
      <c r="AE27" s="4"/>
      <c r="AF27" s="4"/>
      <c r="AG27" s="4"/>
      <c r="AH27" s="4"/>
      <c r="AI27" s="4"/>
      <c r="AJ27" s="4"/>
      <c r="AK27" s="39"/>
      <c r="AL27" s="1"/>
      <c r="AM27" s="39"/>
      <c r="AN27" s="1"/>
      <c r="AO27" s="39"/>
    </row>
    <row r="28" spans="2:41" ht="15" customHeight="1">
      <c r="B28" s="8" t="s">
        <v>8</v>
      </c>
      <c r="C28" s="21">
        <f>+C24+C26</f>
        <v>224</v>
      </c>
      <c r="D28" s="8"/>
      <c r="E28" s="31">
        <f>+E24+E26</f>
        <v>243</v>
      </c>
      <c r="F28" s="8"/>
      <c r="G28" s="31">
        <f>+G24+G26</f>
        <v>-187</v>
      </c>
      <c r="H28" s="8"/>
      <c r="I28" s="31">
        <f>+I24+I26</f>
        <v>178</v>
      </c>
      <c r="J28" s="8"/>
      <c r="K28" s="31">
        <f>+K24+K26</f>
        <v>194</v>
      </c>
      <c r="L28" s="8"/>
      <c r="M28" s="31">
        <f>+M24+M26</f>
        <v>126</v>
      </c>
      <c r="N28" s="31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4"/>
      <c r="AD28" s="4"/>
      <c r="AE28" s="4"/>
      <c r="AF28" s="4"/>
      <c r="AG28" s="4"/>
      <c r="AH28" s="4"/>
      <c r="AI28" s="4"/>
      <c r="AJ28" s="4"/>
      <c r="AK28" s="39"/>
      <c r="AL28" s="1"/>
      <c r="AM28" s="39"/>
      <c r="AN28" s="1"/>
      <c r="AO28" s="39"/>
    </row>
    <row r="29" spans="2:41" ht="5.25" customHeight="1">
      <c r="B29" s="1"/>
      <c r="C29" s="20"/>
      <c r="D29" s="1"/>
      <c r="E29" s="28"/>
      <c r="F29" s="1"/>
      <c r="G29" s="28"/>
      <c r="H29" s="1"/>
      <c r="I29" s="28"/>
      <c r="J29" s="1"/>
      <c r="K29" s="28"/>
      <c r="L29" s="1"/>
      <c r="M29" s="28"/>
      <c r="N29" s="28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4"/>
      <c r="AD29" s="4"/>
      <c r="AE29" s="4"/>
      <c r="AF29" s="4"/>
      <c r="AG29" s="4"/>
      <c r="AH29" s="4"/>
      <c r="AI29" s="4"/>
      <c r="AJ29" s="4"/>
      <c r="AK29" s="39"/>
      <c r="AL29" s="1"/>
      <c r="AM29" s="39"/>
      <c r="AN29" s="1"/>
      <c r="AO29" s="39"/>
    </row>
    <row r="30" spans="2:41" ht="15" customHeight="1">
      <c r="B30" s="1" t="s">
        <v>9</v>
      </c>
      <c r="C30" s="18">
        <v>4</v>
      </c>
      <c r="D30" s="1"/>
      <c r="E30" s="29">
        <v>4</v>
      </c>
      <c r="F30" s="1"/>
      <c r="G30" s="29">
        <v>6</v>
      </c>
      <c r="H30" s="1"/>
      <c r="I30" s="29">
        <v>3</v>
      </c>
      <c r="J30" s="1"/>
      <c r="K30" s="29">
        <v>4</v>
      </c>
      <c r="L30" s="1"/>
      <c r="M30" s="29">
        <v>3</v>
      </c>
      <c r="N30" s="29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4"/>
      <c r="AD30" s="4"/>
      <c r="AE30" s="4"/>
      <c r="AF30" s="4"/>
      <c r="AG30" s="4"/>
      <c r="AH30" s="4"/>
      <c r="AI30" s="4"/>
      <c r="AJ30" s="4"/>
      <c r="AK30" s="39"/>
      <c r="AL30" s="1"/>
      <c r="AM30" s="39"/>
      <c r="AN30" s="1"/>
      <c r="AO30" s="39"/>
    </row>
    <row r="31" spans="2:41" ht="15" customHeight="1">
      <c r="B31" s="14" t="s">
        <v>10</v>
      </c>
      <c r="C31" s="17">
        <v>-20</v>
      </c>
      <c r="D31" s="14"/>
      <c r="E31" s="30">
        <v>-10</v>
      </c>
      <c r="F31" s="14"/>
      <c r="G31" s="30">
        <v>0</v>
      </c>
      <c r="H31" s="14"/>
      <c r="I31" s="30">
        <v>-7</v>
      </c>
      <c r="J31" s="14"/>
      <c r="K31" s="30">
        <v>-11</v>
      </c>
      <c r="L31" s="14"/>
      <c r="M31" s="30">
        <v>-9</v>
      </c>
      <c r="N31" s="30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4"/>
      <c r="AD31" s="4"/>
      <c r="AE31" s="4"/>
      <c r="AF31" s="4"/>
      <c r="AG31" s="4"/>
      <c r="AH31" s="4"/>
      <c r="AI31" s="4"/>
      <c r="AJ31" s="4"/>
      <c r="AK31" s="39"/>
      <c r="AL31" s="1"/>
      <c r="AM31" s="39"/>
      <c r="AN31" s="1"/>
      <c r="AO31" s="39"/>
    </row>
    <row r="32" spans="2:41" ht="5.25" customHeight="1">
      <c r="B32" s="1"/>
      <c r="C32" s="20"/>
      <c r="D32" s="1"/>
      <c r="E32" s="28"/>
      <c r="F32" s="1"/>
      <c r="G32" s="28"/>
      <c r="H32" s="1"/>
      <c r="I32" s="28"/>
      <c r="J32" s="1"/>
      <c r="K32" s="28"/>
      <c r="L32" s="1"/>
      <c r="M32" s="28"/>
      <c r="N32" s="28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4"/>
      <c r="AD32" s="4"/>
      <c r="AE32" s="4"/>
      <c r="AF32" s="4"/>
      <c r="AG32" s="4"/>
      <c r="AH32" s="4"/>
      <c r="AI32" s="4"/>
      <c r="AJ32" s="4"/>
      <c r="AK32" s="39"/>
      <c r="AL32" s="1"/>
      <c r="AM32" s="39"/>
      <c r="AN32" s="1"/>
      <c r="AO32" s="39"/>
    </row>
    <row r="33" spans="2:41" ht="15" customHeight="1">
      <c r="B33" s="8" t="s">
        <v>11</v>
      </c>
      <c r="C33" s="21">
        <f>+C28+C30+C31</f>
        <v>208</v>
      </c>
      <c r="D33" s="8"/>
      <c r="E33" s="31">
        <f>+E28+E30+E31</f>
        <v>237</v>
      </c>
      <c r="F33" s="8"/>
      <c r="G33" s="31">
        <f>+G28+G30+G31</f>
        <v>-181</v>
      </c>
      <c r="H33" s="8"/>
      <c r="I33" s="31">
        <f>+I28+I30+I31</f>
        <v>174</v>
      </c>
      <c r="J33" s="8"/>
      <c r="K33" s="31">
        <f>+K28+K30+K31</f>
        <v>187</v>
      </c>
      <c r="L33" s="8"/>
      <c r="M33" s="31">
        <f>+M28+M30+M31</f>
        <v>120</v>
      </c>
      <c r="N33" s="3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4"/>
      <c r="AD33" s="4"/>
      <c r="AE33" s="4"/>
      <c r="AF33" s="4"/>
      <c r="AG33" s="4"/>
      <c r="AH33" s="4"/>
      <c r="AI33" s="4"/>
      <c r="AJ33" s="4"/>
      <c r="AK33" s="39"/>
      <c r="AL33" s="1"/>
      <c r="AM33" s="39"/>
      <c r="AN33" s="1"/>
      <c r="AO33" s="39"/>
    </row>
    <row r="34" spans="2:41" ht="5.25" customHeight="1">
      <c r="B34" s="1"/>
      <c r="C34" s="20"/>
      <c r="D34" s="1"/>
      <c r="E34" s="28"/>
      <c r="F34" s="1"/>
      <c r="G34" s="28"/>
      <c r="H34" s="1"/>
      <c r="I34" s="28"/>
      <c r="J34" s="1"/>
      <c r="K34" s="28"/>
      <c r="L34" s="1"/>
      <c r="M34" s="28"/>
      <c r="N34" s="28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4"/>
      <c r="AD34" s="4"/>
      <c r="AE34" s="4"/>
      <c r="AF34" s="4"/>
      <c r="AG34" s="4"/>
      <c r="AH34" s="4"/>
      <c r="AI34" s="4"/>
      <c r="AJ34" s="4"/>
      <c r="AK34" s="39"/>
      <c r="AL34" s="1"/>
      <c r="AM34" s="39"/>
      <c r="AN34" s="1"/>
      <c r="AO34" s="39"/>
    </row>
    <row r="35" spans="2:41" ht="15" customHeight="1" thickBot="1">
      <c r="B35" s="58" t="s">
        <v>12</v>
      </c>
      <c r="C35" s="59">
        <v>-20</v>
      </c>
      <c r="D35" s="58"/>
      <c r="E35" s="60">
        <v>-54</v>
      </c>
      <c r="F35" s="58"/>
      <c r="G35" s="60">
        <v>46</v>
      </c>
      <c r="H35" s="58"/>
      <c r="I35" s="60">
        <v>-40</v>
      </c>
      <c r="J35" s="58"/>
      <c r="K35" s="60">
        <v>-43</v>
      </c>
      <c r="L35" s="58"/>
      <c r="M35" s="60">
        <v>-28</v>
      </c>
      <c r="N35" s="60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4"/>
      <c r="AD35" s="4"/>
      <c r="AE35" s="4"/>
      <c r="AF35" s="4"/>
      <c r="AG35" s="4"/>
      <c r="AH35" s="4"/>
      <c r="AI35" s="4"/>
      <c r="AJ35" s="4"/>
      <c r="AK35" s="39"/>
      <c r="AL35" s="1"/>
      <c r="AM35" s="39"/>
      <c r="AN35" s="1"/>
      <c r="AO35" s="39"/>
    </row>
    <row r="36" spans="2:41" ht="5.25" customHeight="1">
      <c r="B36" s="1"/>
      <c r="C36" s="20"/>
      <c r="D36" s="1"/>
      <c r="E36" s="28"/>
      <c r="F36" s="1"/>
      <c r="G36" s="28"/>
      <c r="H36" s="1"/>
      <c r="I36" s="28"/>
      <c r="J36" s="1"/>
      <c r="K36" s="28"/>
      <c r="L36" s="1"/>
      <c r="M36" s="28"/>
      <c r="N36" s="28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4"/>
      <c r="AD36" s="4"/>
      <c r="AE36" s="4"/>
      <c r="AF36" s="4"/>
      <c r="AG36" s="4"/>
      <c r="AH36" s="4"/>
      <c r="AI36" s="4"/>
      <c r="AJ36" s="4"/>
      <c r="AK36" s="39"/>
      <c r="AL36" s="1"/>
      <c r="AM36" s="39"/>
      <c r="AN36" s="1"/>
      <c r="AO36" s="39"/>
    </row>
    <row r="37" spans="2:41" ht="15" customHeight="1">
      <c r="B37" s="8" t="s">
        <v>13</v>
      </c>
      <c r="C37" s="21">
        <f>+C33+C35</f>
        <v>188</v>
      </c>
      <c r="D37" s="8"/>
      <c r="E37" s="31">
        <f>+E33+E35</f>
        <v>183</v>
      </c>
      <c r="F37" s="8"/>
      <c r="G37" s="31">
        <f>+G33+G35</f>
        <v>-135</v>
      </c>
      <c r="H37" s="8"/>
      <c r="I37" s="31">
        <f>+I33+I35</f>
        <v>134</v>
      </c>
      <c r="J37" s="8"/>
      <c r="K37" s="31">
        <f>+K33+K35</f>
        <v>144</v>
      </c>
      <c r="L37" s="8"/>
      <c r="M37" s="31">
        <f>+M33+M35</f>
        <v>92</v>
      </c>
      <c r="N37" s="31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4"/>
      <c r="AD37" s="4"/>
      <c r="AE37" s="4"/>
      <c r="AF37" s="4"/>
      <c r="AG37" s="4"/>
      <c r="AH37" s="4"/>
      <c r="AI37" s="4"/>
      <c r="AJ37" s="4"/>
      <c r="AK37" s="39"/>
      <c r="AL37" s="1"/>
      <c r="AM37" s="39"/>
      <c r="AN37" s="1"/>
      <c r="AO37" s="39"/>
    </row>
    <row r="38" spans="2:41" ht="5.25" customHeight="1" thickBot="1">
      <c r="B38" s="61"/>
      <c r="C38" s="62"/>
      <c r="D38" s="61"/>
      <c r="E38" s="63"/>
      <c r="F38" s="61"/>
      <c r="G38" s="63"/>
      <c r="H38" s="61"/>
      <c r="I38" s="63"/>
      <c r="J38" s="61"/>
      <c r="K38" s="63"/>
      <c r="L38" s="61"/>
      <c r="M38" s="63"/>
      <c r="N38" s="63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4"/>
      <c r="AD38" s="4"/>
      <c r="AE38" s="4"/>
      <c r="AF38" s="4"/>
      <c r="AG38" s="4"/>
      <c r="AH38" s="4"/>
      <c r="AI38" s="4"/>
      <c r="AJ38" s="4"/>
      <c r="AK38" s="39"/>
      <c r="AL38" s="1"/>
      <c r="AM38" s="39"/>
      <c r="AN38" s="1"/>
      <c r="AO38" s="39"/>
    </row>
    <row r="39" spans="2:41" ht="15" customHeight="1">
      <c r="B39" s="46"/>
      <c r="C39" s="56"/>
      <c r="D39" s="46"/>
      <c r="E39" s="57"/>
      <c r="F39" s="46"/>
      <c r="G39" s="57"/>
      <c r="H39" s="46"/>
      <c r="I39" s="57"/>
      <c r="J39" s="46"/>
      <c r="K39" s="57"/>
      <c r="L39" s="46"/>
      <c r="M39" s="57"/>
      <c r="N39" s="57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4"/>
      <c r="AD39" s="4"/>
      <c r="AE39" s="4"/>
      <c r="AF39" s="4"/>
      <c r="AG39" s="4"/>
      <c r="AH39" s="4"/>
      <c r="AI39" s="4"/>
      <c r="AJ39" s="4"/>
      <c r="AK39" s="39"/>
      <c r="AL39" s="1"/>
      <c r="AM39" s="39"/>
      <c r="AN39" s="1"/>
      <c r="AO39" s="39"/>
    </row>
    <row r="40" spans="2:41" ht="15" customHeight="1">
      <c r="B40" s="54" t="s">
        <v>21</v>
      </c>
      <c r="C40" s="24"/>
      <c r="D40" s="54"/>
      <c r="E40" s="35"/>
      <c r="F40" s="54"/>
      <c r="G40" s="35"/>
      <c r="H40" s="54"/>
      <c r="I40" s="35"/>
      <c r="J40" s="54"/>
      <c r="K40" s="35"/>
      <c r="L40" s="54"/>
      <c r="M40" s="35"/>
      <c r="N40" s="3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4"/>
      <c r="AD40" s="4"/>
      <c r="AE40" s="4"/>
      <c r="AF40" s="4"/>
      <c r="AG40" s="4"/>
      <c r="AH40" s="4"/>
      <c r="AI40" s="4"/>
      <c r="AJ40" s="4"/>
      <c r="AK40" s="39"/>
      <c r="AL40" s="1"/>
      <c r="AM40" s="39"/>
      <c r="AN40" s="1"/>
      <c r="AO40" s="39"/>
    </row>
    <row r="41" spans="2:41" ht="15" customHeight="1">
      <c r="B41" s="70" t="s">
        <v>53</v>
      </c>
      <c r="C41" s="71">
        <v>60.6</v>
      </c>
      <c r="D41" s="70"/>
      <c r="E41" s="72">
        <v>61.3</v>
      </c>
      <c r="F41" s="70"/>
      <c r="G41" s="72">
        <v>58.9</v>
      </c>
      <c r="H41" s="70"/>
      <c r="I41" s="72">
        <v>60.2</v>
      </c>
      <c r="J41" s="70"/>
      <c r="K41" s="72">
        <v>59.5</v>
      </c>
      <c r="L41" s="70"/>
      <c r="M41" s="72">
        <v>58.9</v>
      </c>
      <c r="N41" s="35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4"/>
      <c r="AD41" s="4"/>
      <c r="AE41" s="4"/>
      <c r="AF41" s="4"/>
      <c r="AG41" s="4"/>
      <c r="AH41" s="4"/>
      <c r="AI41" s="4"/>
      <c r="AJ41" s="4"/>
      <c r="AK41" s="39"/>
      <c r="AL41" s="1"/>
      <c r="AM41" s="39"/>
      <c r="AN41" s="1"/>
      <c r="AO41" s="39"/>
    </row>
    <row r="42" spans="2:41" ht="15" customHeight="1">
      <c r="B42" s="1" t="s">
        <v>38</v>
      </c>
      <c r="C42" s="18">
        <v>718</v>
      </c>
      <c r="D42" s="1"/>
      <c r="E42" s="29">
        <v>682</v>
      </c>
      <c r="F42" s="1"/>
      <c r="G42" s="29">
        <v>670</v>
      </c>
      <c r="H42" s="1"/>
      <c r="I42" s="29">
        <v>654</v>
      </c>
      <c r="J42" s="1"/>
      <c r="K42" s="29">
        <v>619</v>
      </c>
      <c r="L42" s="1"/>
      <c r="M42" s="29">
        <v>613</v>
      </c>
      <c r="N42" s="29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4"/>
      <c r="AD42" s="4"/>
      <c r="AE42" s="4"/>
      <c r="AF42" s="4"/>
      <c r="AG42" s="4"/>
      <c r="AH42" s="4"/>
      <c r="AI42" s="4"/>
      <c r="AJ42" s="4"/>
      <c r="AK42" s="39"/>
      <c r="AL42" s="1"/>
      <c r="AM42" s="39"/>
      <c r="AN42" s="1"/>
      <c r="AO42" s="39"/>
    </row>
    <row r="43" spans="2:41" ht="15" customHeight="1">
      <c r="B43" s="1" t="s">
        <v>39</v>
      </c>
      <c r="C43" s="25">
        <v>46.2</v>
      </c>
      <c r="D43" s="1"/>
      <c r="E43" s="36">
        <v>45.2</v>
      </c>
      <c r="F43" s="1"/>
      <c r="G43" s="36">
        <v>48</v>
      </c>
      <c r="H43" s="1"/>
      <c r="I43" s="36">
        <v>47.3</v>
      </c>
      <c r="J43" s="1"/>
      <c r="K43" s="36">
        <v>45.3</v>
      </c>
      <c r="L43" s="1"/>
      <c r="M43" s="36">
        <v>48.9</v>
      </c>
      <c r="N43" s="2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4"/>
      <c r="AD43" s="4"/>
      <c r="AE43" s="4"/>
      <c r="AF43" s="4"/>
      <c r="AG43" s="4"/>
      <c r="AH43" s="4"/>
      <c r="AI43" s="4"/>
      <c r="AJ43" s="4"/>
      <c r="AK43" s="39"/>
      <c r="AL43" s="1"/>
      <c r="AM43" s="39"/>
      <c r="AN43" s="1"/>
      <c r="AO43" s="39"/>
    </row>
    <row r="44" spans="2:41" ht="15" customHeight="1">
      <c r="B44" s="1" t="s">
        <v>28</v>
      </c>
      <c r="C44" s="18">
        <v>318</v>
      </c>
      <c r="D44" s="1"/>
      <c r="E44" s="29">
        <v>331</v>
      </c>
      <c r="F44" s="1"/>
      <c r="G44" s="29">
        <v>244</v>
      </c>
      <c r="H44" s="1"/>
      <c r="I44" s="29">
        <v>267</v>
      </c>
      <c r="J44" s="1"/>
      <c r="K44" s="29">
        <v>285</v>
      </c>
      <c r="L44" s="1"/>
      <c r="M44" s="29">
        <v>213</v>
      </c>
      <c r="N44" s="2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4"/>
      <c r="AD44" s="4"/>
      <c r="AE44" s="4"/>
      <c r="AF44" s="4"/>
      <c r="AG44" s="4"/>
      <c r="AH44" s="4"/>
      <c r="AI44" s="4"/>
      <c r="AJ44" s="4"/>
      <c r="AK44" s="39"/>
      <c r="AL44" s="1"/>
      <c r="AM44" s="39"/>
      <c r="AN44" s="1"/>
      <c r="AO44" s="39"/>
    </row>
    <row r="45" spans="2:41" ht="15" customHeight="1">
      <c r="B45" s="1" t="s">
        <v>29</v>
      </c>
      <c r="C45" s="25">
        <v>20.5</v>
      </c>
      <c r="D45" s="1"/>
      <c r="E45" s="36">
        <v>21.9</v>
      </c>
      <c r="F45" s="1"/>
      <c r="G45" s="36">
        <v>17.600000000000001</v>
      </c>
      <c r="H45" s="1"/>
      <c r="I45" s="36">
        <v>19.3</v>
      </c>
      <c r="J45" s="1"/>
      <c r="K45" s="36">
        <v>20.8</v>
      </c>
      <c r="L45" s="1"/>
      <c r="M45" s="36">
        <v>17</v>
      </c>
      <c r="N45" s="3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4"/>
      <c r="AD45" s="4"/>
      <c r="AE45" s="4"/>
      <c r="AF45" s="4"/>
      <c r="AG45" s="4"/>
      <c r="AH45" s="4"/>
      <c r="AI45" s="4"/>
      <c r="AJ45" s="4"/>
      <c r="AK45" s="39"/>
      <c r="AL45" s="1"/>
      <c r="AM45" s="39"/>
      <c r="AN45" s="1"/>
      <c r="AO45" s="39"/>
    </row>
    <row r="46" spans="2:41" ht="15" customHeight="1">
      <c r="B46" s="1" t="s">
        <v>26</v>
      </c>
      <c r="C46" s="25">
        <v>14.4</v>
      </c>
      <c r="D46" s="1"/>
      <c r="E46" s="36">
        <v>16.100000000000001</v>
      </c>
      <c r="F46" s="1"/>
      <c r="G46" s="36">
        <v>10.6</v>
      </c>
      <c r="H46" s="1"/>
      <c r="I46" s="36">
        <v>12.9</v>
      </c>
      <c r="J46" s="1"/>
      <c r="K46" s="36">
        <v>14.2</v>
      </c>
      <c r="L46" s="1"/>
      <c r="M46" s="36">
        <v>10</v>
      </c>
      <c r="N46" s="3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4"/>
      <c r="AD46" s="4"/>
      <c r="AE46" s="4"/>
      <c r="AF46" s="4"/>
      <c r="AG46" s="4"/>
      <c r="AH46" s="4"/>
      <c r="AI46" s="4"/>
      <c r="AJ46" s="4"/>
      <c r="AK46" s="39"/>
      <c r="AL46" s="1"/>
      <c r="AM46" s="39"/>
      <c r="AN46" s="1"/>
      <c r="AO46" s="39"/>
    </row>
    <row r="47" spans="2:41" ht="15" customHeight="1">
      <c r="B47" s="1" t="s">
        <v>22</v>
      </c>
      <c r="C47" s="25">
        <v>-0.1</v>
      </c>
      <c r="D47" s="1"/>
      <c r="E47" s="36">
        <v>0</v>
      </c>
      <c r="F47" s="1"/>
      <c r="G47" s="36">
        <v>-0.1</v>
      </c>
      <c r="H47" s="1"/>
      <c r="I47" s="36">
        <v>0.1</v>
      </c>
      <c r="J47" s="1"/>
      <c r="K47" s="36">
        <v>0.3</v>
      </c>
      <c r="L47" s="1"/>
      <c r="M47" s="36">
        <v>0.5</v>
      </c>
      <c r="N47" s="3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4"/>
      <c r="AE47" s="4"/>
      <c r="AF47" s="4"/>
      <c r="AG47" s="4"/>
      <c r="AH47" s="4"/>
      <c r="AI47" s="4"/>
      <c r="AJ47" s="4"/>
      <c r="AK47" s="39"/>
      <c r="AL47" s="1"/>
      <c r="AM47" s="39"/>
      <c r="AN47" s="1"/>
      <c r="AO47" s="39"/>
    </row>
    <row r="48" spans="2:41" ht="15" customHeight="1">
      <c r="B48" s="1" t="s">
        <v>23</v>
      </c>
      <c r="C48" s="18">
        <v>23</v>
      </c>
      <c r="D48" s="1"/>
      <c r="E48" s="29">
        <v>22</v>
      </c>
      <c r="F48" s="1"/>
      <c r="G48" s="29">
        <v>19</v>
      </c>
      <c r="H48" s="1"/>
      <c r="I48" s="29">
        <v>19</v>
      </c>
      <c r="J48" s="1"/>
      <c r="K48" s="29">
        <v>20</v>
      </c>
      <c r="L48" s="1"/>
      <c r="M48" s="29">
        <v>19</v>
      </c>
      <c r="N48" s="29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4"/>
      <c r="AD48" s="4"/>
      <c r="AE48" s="4"/>
      <c r="AF48" s="4"/>
      <c r="AG48" s="4"/>
      <c r="AH48" s="4"/>
      <c r="AI48" s="4"/>
      <c r="AJ48" s="4"/>
      <c r="AK48" s="39"/>
      <c r="AL48" s="1"/>
      <c r="AM48" s="39"/>
      <c r="AN48" s="1"/>
      <c r="AO48" s="39"/>
    </row>
    <row r="49" spans="2:41" ht="15" customHeight="1">
      <c r="B49" s="46"/>
      <c r="C49" s="56"/>
      <c r="D49" s="46"/>
      <c r="E49" s="57"/>
      <c r="F49" s="46"/>
      <c r="G49" s="57"/>
      <c r="H49" s="46"/>
      <c r="I49" s="57"/>
      <c r="J49" s="46"/>
      <c r="K49" s="57"/>
      <c r="L49" s="46"/>
      <c r="M49" s="57"/>
      <c r="N49" s="5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4"/>
      <c r="AD49" s="4"/>
      <c r="AE49" s="4"/>
      <c r="AF49" s="4"/>
      <c r="AG49" s="4"/>
      <c r="AH49" s="4"/>
      <c r="AI49" s="4"/>
      <c r="AJ49" s="4"/>
      <c r="AK49" s="39"/>
      <c r="AL49" s="1"/>
      <c r="AM49" s="39"/>
      <c r="AN49" s="1"/>
      <c r="AO49" s="39"/>
    </row>
    <row r="50" spans="2:41" ht="15" customHeight="1">
      <c r="B50" s="46"/>
      <c r="C50" s="56"/>
      <c r="D50" s="46"/>
      <c r="E50" s="57"/>
      <c r="F50" s="46"/>
      <c r="G50" s="57"/>
      <c r="H50" s="46"/>
      <c r="I50" s="57"/>
      <c r="J50" s="46"/>
      <c r="K50" s="57"/>
      <c r="L50" s="46"/>
      <c r="M50" s="57"/>
      <c r="N50" s="5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4"/>
      <c r="AD50" s="4"/>
      <c r="AE50" s="4"/>
      <c r="AF50" s="4"/>
      <c r="AG50" s="4"/>
      <c r="AH50" s="4"/>
      <c r="AI50" s="4"/>
      <c r="AJ50" s="4"/>
      <c r="AK50" s="39"/>
      <c r="AL50" s="1"/>
      <c r="AM50" s="39"/>
      <c r="AN50" s="1"/>
      <c r="AO50" s="39"/>
    </row>
    <row r="51" spans="2:41" ht="15" customHeight="1">
      <c r="B51" s="54" t="s">
        <v>62</v>
      </c>
      <c r="C51" s="23"/>
      <c r="D51" s="54"/>
      <c r="E51" s="33"/>
      <c r="F51" s="54"/>
      <c r="G51" s="33"/>
      <c r="H51" s="54"/>
      <c r="I51" s="33"/>
      <c r="J51" s="54"/>
      <c r="K51" s="33"/>
      <c r="L51" s="54"/>
      <c r="M51" s="33"/>
      <c r="N51" s="33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4"/>
      <c r="AD51" s="4"/>
      <c r="AE51" s="4"/>
      <c r="AF51" s="4"/>
      <c r="AG51" s="4"/>
      <c r="AH51" s="4"/>
      <c r="AI51" s="4"/>
      <c r="AJ51" s="4"/>
      <c r="AK51" s="42"/>
      <c r="AL51" s="43"/>
      <c r="AM51" s="42"/>
      <c r="AN51" s="43"/>
      <c r="AO51" s="42"/>
    </row>
    <row r="52" spans="2:41" ht="15" customHeight="1">
      <c r="B52" s="70" t="s">
        <v>30</v>
      </c>
      <c r="C52" s="71">
        <v>8.5</v>
      </c>
      <c r="D52" s="70"/>
      <c r="E52" s="72">
        <v>17.7</v>
      </c>
      <c r="F52" s="70"/>
      <c r="G52" s="72">
        <v>5.7</v>
      </c>
      <c r="H52" s="70"/>
      <c r="I52" s="72">
        <v>9.9</v>
      </c>
      <c r="J52" s="70"/>
      <c r="K52" s="72">
        <v>13.9</v>
      </c>
      <c r="L52" s="70"/>
      <c r="M52" s="72">
        <v>18.100000000000001</v>
      </c>
      <c r="N52" s="72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4"/>
      <c r="AD52" s="4"/>
      <c r="AE52" s="4"/>
      <c r="AF52" s="4"/>
      <c r="AG52" s="4"/>
      <c r="AH52" s="4"/>
      <c r="AI52" s="4"/>
      <c r="AJ52" s="4"/>
      <c r="AK52" s="42"/>
      <c r="AL52" s="43"/>
      <c r="AM52" s="42"/>
      <c r="AN52" s="43"/>
      <c r="AO52" s="42"/>
    </row>
    <row r="53" spans="2:41" ht="15" customHeight="1">
      <c r="B53" s="13" t="s">
        <v>61</v>
      </c>
      <c r="C53" s="74">
        <v>18.3</v>
      </c>
      <c r="D53" s="13"/>
      <c r="E53" s="77">
        <v>23.9</v>
      </c>
      <c r="F53" s="13"/>
      <c r="G53" s="77">
        <v>24.8</v>
      </c>
      <c r="H53" s="13"/>
      <c r="I53" s="77">
        <v>27.6</v>
      </c>
      <c r="J53" s="13"/>
      <c r="K53" s="77">
        <v>33.299999999999997</v>
      </c>
      <c r="L53" s="13"/>
      <c r="M53" s="77">
        <v>34.200000000000003</v>
      </c>
      <c r="N53" s="7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4"/>
      <c r="AD53" s="4"/>
      <c r="AE53" s="4"/>
      <c r="AF53" s="4"/>
      <c r="AG53" s="4"/>
      <c r="AH53" s="4"/>
      <c r="AI53" s="4"/>
      <c r="AJ53" s="4"/>
      <c r="AK53" s="42"/>
      <c r="AL53" s="43"/>
      <c r="AM53" s="42"/>
      <c r="AN53" s="43"/>
      <c r="AO53" s="42"/>
    </row>
    <row r="54" spans="2:41" ht="15" customHeight="1">
      <c r="B54" s="79" t="s">
        <v>31</v>
      </c>
      <c r="C54" s="82">
        <v>13.1</v>
      </c>
      <c r="D54" s="79"/>
      <c r="E54" s="83">
        <v>20.6</v>
      </c>
      <c r="F54" s="79"/>
      <c r="G54" s="83">
        <v>14.5</v>
      </c>
      <c r="H54" s="79"/>
      <c r="I54" s="83">
        <v>18</v>
      </c>
      <c r="J54" s="79"/>
      <c r="K54" s="83">
        <v>22.3</v>
      </c>
      <c r="L54" s="79"/>
      <c r="M54" s="83">
        <v>25.1</v>
      </c>
      <c r="N54" s="83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4"/>
      <c r="AD54" s="4"/>
      <c r="AE54" s="4"/>
      <c r="AF54" s="4"/>
      <c r="AG54" s="4"/>
      <c r="AH54" s="4"/>
      <c r="AI54" s="4"/>
      <c r="AJ54" s="4"/>
      <c r="AK54" s="40"/>
      <c r="AL54" s="40"/>
      <c r="AM54" s="40"/>
      <c r="AN54" s="40"/>
      <c r="AO54" s="40"/>
    </row>
    <row r="55" spans="2:41" ht="15" customHeight="1">
      <c r="B55" s="9"/>
      <c r="C55" s="71"/>
      <c r="D55" s="9"/>
      <c r="E55" s="72"/>
      <c r="F55" s="9"/>
      <c r="G55" s="72"/>
      <c r="H55" s="9"/>
      <c r="I55" s="72"/>
      <c r="J55" s="9"/>
      <c r="K55" s="72"/>
      <c r="L55" s="9"/>
      <c r="M55" s="72"/>
      <c r="N55" s="72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4"/>
      <c r="AD55" s="4"/>
      <c r="AE55" s="4"/>
      <c r="AF55" s="4"/>
      <c r="AG55" s="4"/>
      <c r="AH55" s="4"/>
      <c r="AI55" s="4"/>
      <c r="AJ55" s="4"/>
      <c r="AK55" s="40"/>
      <c r="AL55" s="40"/>
      <c r="AM55" s="40"/>
      <c r="AN55" s="40"/>
      <c r="AO55" s="40"/>
    </row>
    <row r="56" spans="2:41" ht="15" customHeight="1">
      <c r="B56" s="9" t="s">
        <v>2</v>
      </c>
      <c r="C56" s="71">
        <v>11.2</v>
      </c>
      <c r="D56" s="9"/>
      <c r="E56" s="72">
        <v>17.8</v>
      </c>
      <c r="F56" s="9"/>
      <c r="G56" s="72">
        <v>4.3</v>
      </c>
      <c r="H56" s="9"/>
      <c r="I56" s="72">
        <v>11.2</v>
      </c>
      <c r="J56" s="9"/>
      <c r="K56" s="72">
        <v>9.1</v>
      </c>
      <c r="L56" s="9"/>
      <c r="M56" s="72">
        <v>2.2000000000000002</v>
      </c>
      <c r="N56" s="72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4"/>
      <c r="AD56" s="4"/>
      <c r="AE56" s="4"/>
      <c r="AF56" s="4"/>
      <c r="AG56" s="4"/>
      <c r="AH56" s="4"/>
      <c r="AI56" s="4"/>
      <c r="AJ56" s="4"/>
      <c r="AK56" s="40"/>
      <c r="AL56" s="40"/>
      <c r="AM56" s="40"/>
      <c r="AN56" s="40"/>
      <c r="AO56" s="40"/>
    </row>
    <row r="57" spans="2:41" ht="15" customHeight="1">
      <c r="B57" s="13" t="s">
        <v>32</v>
      </c>
      <c r="C57" s="74">
        <v>8.1999999999999993</v>
      </c>
      <c r="D57" s="13"/>
      <c r="E57" s="77">
        <v>17.8</v>
      </c>
      <c r="F57" s="13"/>
      <c r="G57" s="77">
        <v>6.4</v>
      </c>
      <c r="H57" s="13"/>
      <c r="I57" s="77">
        <v>10.6</v>
      </c>
      <c r="J57" s="13"/>
      <c r="K57" s="77">
        <v>4.8</v>
      </c>
      <c r="L57" s="13"/>
      <c r="M57" s="77">
        <v>0</v>
      </c>
      <c r="N57" s="77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4"/>
      <c r="AD57" s="4"/>
      <c r="AE57" s="4"/>
      <c r="AF57" s="4"/>
      <c r="AG57" s="4"/>
      <c r="AH57" s="4"/>
      <c r="AI57" s="4"/>
      <c r="AJ57" s="4"/>
      <c r="AK57" s="40"/>
      <c r="AL57" s="40"/>
      <c r="AM57" s="40"/>
      <c r="AN57" s="40"/>
      <c r="AO57" s="40"/>
    </row>
    <row r="58" spans="2:41" ht="15" customHeight="1">
      <c r="B58" s="79" t="s">
        <v>63</v>
      </c>
      <c r="C58" s="82">
        <v>9.8000000000000007</v>
      </c>
      <c r="D58" s="79"/>
      <c r="E58" s="83">
        <v>17.8</v>
      </c>
      <c r="F58" s="79"/>
      <c r="G58" s="83">
        <v>5.3</v>
      </c>
      <c r="H58" s="79"/>
      <c r="I58" s="83">
        <v>10.9</v>
      </c>
      <c r="J58" s="79"/>
      <c r="K58" s="83">
        <v>7</v>
      </c>
      <c r="L58" s="79"/>
      <c r="M58" s="83">
        <v>1.2</v>
      </c>
      <c r="N58" s="83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4"/>
      <c r="AD58" s="4"/>
      <c r="AE58" s="4"/>
      <c r="AF58" s="4"/>
      <c r="AG58" s="4"/>
      <c r="AH58" s="4"/>
      <c r="AI58" s="4"/>
      <c r="AJ58" s="4"/>
      <c r="AK58" s="40"/>
      <c r="AL58" s="40"/>
      <c r="AM58" s="40"/>
      <c r="AN58" s="40"/>
      <c r="AO58" s="40"/>
    </row>
    <row r="59" spans="2:41" ht="15" customHeight="1">
      <c r="B59" s="9"/>
      <c r="C59" s="71"/>
      <c r="D59" s="9"/>
      <c r="E59" s="72"/>
      <c r="F59" s="9"/>
      <c r="G59" s="72"/>
      <c r="H59" s="9"/>
      <c r="I59" s="72"/>
      <c r="J59" s="9"/>
      <c r="K59" s="72"/>
      <c r="L59" s="9"/>
      <c r="M59" s="72"/>
      <c r="N59" s="7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4"/>
      <c r="AD59" s="4"/>
      <c r="AE59" s="4"/>
      <c r="AF59" s="4"/>
      <c r="AG59" s="4"/>
      <c r="AH59" s="4"/>
      <c r="AI59" s="4"/>
      <c r="AJ59" s="4"/>
      <c r="AK59" s="40"/>
      <c r="AL59" s="40"/>
      <c r="AM59" s="40"/>
      <c r="AN59" s="40"/>
      <c r="AO59" s="40"/>
    </row>
    <row r="60" spans="2:41" s="7" customFormat="1" ht="15" customHeight="1">
      <c r="B60" s="54" t="s">
        <v>44</v>
      </c>
      <c r="C60" s="75">
        <v>11.7</v>
      </c>
      <c r="D60" s="54"/>
      <c r="E60" s="78">
        <v>19.5</v>
      </c>
      <c r="F60" s="54"/>
      <c r="G60" s="78">
        <v>10.6</v>
      </c>
      <c r="H60" s="54"/>
      <c r="I60" s="78">
        <v>15</v>
      </c>
      <c r="J60" s="54"/>
      <c r="K60" s="78">
        <v>15.5</v>
      </c>
      <c r="L60" s="54"/>
      <c r="M60" s="78">
        <v>14.2</v>
      </c>
      <c r="N60" s="78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4"/>
      <c r="AD60" s="4"/>
      <c r="AE60" s="4"/>
      <c r="AF60" s="4"/>
      <c r="AG60" s="4"/>
      <c r="AH60" s="4"/>
      <c r="AI60" s="4"/>
      <c r="AJ60" s="4"/>
      <c r="AK60" s="41"/>
      <c r="AL60" s="41"/>
      <c r="AM60" s="41"/>
      <c r="AN60" s="41"/>
      <c r="AO60" s="41"/>
    </row>
    <row r="61" spans="2:41" ht="5.25" customHeight="1">
      <c r="B61" s="1"/>
      <c r="C61" s="71"/>
      <c r="D61" s="1"/>
      <c r="E61" s="72"/>
      <c r="F61" s="1"/>
      <c r="G61" s="72"/>
      <c r="H61" s="1"/>
      <c r="I61" s="72"/>
      <c r="J61" s="1"/>
      <c r="K61" s="72"/>
      <c r="L61" s="1"/>
      <c r="M61" s="72"/>
      <c r="N61" s="7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4"/>
      <c r="AD61" s="4"/>
      <c r="AE61" s="4"/>
      <c r="AF61" s="4"/>
      <c r="AG61" s="4"/>
      <c r="AH61" s="4"/>
      <c r="AI61" s="4"/>
      <c r="AJ61" s="4"/>
      <c r="AK61" s="39"/>
      <c r="AL61" s="1"/>
      <c r="AM61" s="39"/>
      <c r="AN61" s="1"/>
      <c r="AO61" s="39"/>
    </row>
    <row r="62" spans="2:41" ht="15" customHeight="1">
      <c r="B62" s="13" t="s">
        <v>45</v>
      </c>
      <c r="C62" s="74">
        <v>2</v>
      </c>
      <c r="D62" s="13"/>
      <c r="E62" s="77">
        <v>0.9</v>
      </c>
      <c r="F62" s="13"/>
      <c r="G62" s="77">
        <v>-0.4</v>
      </c>
      <c r="H62" s="13"/>
      <c r="I62" s="77">
        <v>0.7</v>
      </c>
      <c r="J62" s="13"/>
      <c r="K62" s="77">
        <v>-0.5</v>
      </c>
      <c r="L62" s="13"/>
      <c r="M62" s="77">
        <v>-3.3</v>
      </c>
      <c r="N62" s="77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4"/>
      <c r="AD62" s="4"/>
      <c r="AE62" s="4"/>
      <c r="AF62" s="4"/>
      <c r="AG62" s="4"/>
      <c r="AH62" s="4"/>
      <c r="AI62" s="4"/>
      <c r="AJ62" s="4"/>
      <c r="AK62" s="40"/>
      <c r="AL62" s="40"/>
      <c r="AM62" s="40"/>
      <c r="AN62" s="40"/>
      <c r="AO62" s="40"/>
    </row>
    <row r="63" spans="2:41" ht="5.25" customHeight="1">
      <c r="B63" s="1"/>
      <c r="C63" s="71"/>
      <c r="D63" s="1"/>
      <c r="E63" s="72"/>
      <c r="F63" s="1"/>
      <c r="G63" s="72"/>
      <c r="H63" s="1"/>
      <c r="I63" s="72"/>
      <c r="J63" s="1"/>
      <c r="K63" s="72"/>
      <c r="L63" s="1"/>
      <c r="M63" s="72"/>
      <c r="N63" s="72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4"/>
      <c r="AD63" s="4"/>
      <c r="AE63" s="4"/>
      <c r="AF63" s="4"/>
      <c r="AG63" s="4"/>
      <c r="AH63" s="4"/>
      <c r="AI63" s="4"/>
      <c r="AJ63" s="4"/>
      <c r="AK63" s="39"/>
      <c r="AL63" s="1"/>
      <c r="AM63" s="39"/>
      <c r="AN63" s="1"/>
      <c r="AO63" s="39"/>
    </row>
    <row r="64" spans="2:41" s="7" customFormat="1" ht="15" customHeight="1">
      <c r="B64" s="10" t="s">
        <v>46</v>
      </c>
      <c r="C64" s="75">
        <v>13.7</v>
      </c>
      <c r="D64" s="10"/>
      <c r="E64" s="78">
        <v>20.399999999999999</v>
      </c>
      <c r="F64" s="10"/>
      <c r="G64" s="78">
        <v>10.199999999999999</v>
      </c>
      <c r="H64" s="10"/>
      <c r="I64" s="78">
        <v>15.7</v>
      </c>
      <c r="J64" s="10"/>
      <c r="K64" s="78">
        <v>15</v>
      </c>
      <c r="L64" s="10"/>
      <c r="M64" s="78">
        <v>10.9</v>
      </c>
      <c r="N64" s="78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4"/>
      <c r="AD64" s="4"/>
      <c r="AE64" s="4"/>
      <c r="AF64" s="4"/>
      <c r="AG64" s="4"/>
      <c r="AH64" s="4"/>
      <c r="AI64" s="4"/>
      <c r="AJ64" s="4"/>
      <c r="AK64" s="41"/>
      <c r="AL64" s="44"/>
      <c r="AM64" s="41"/>
      <c r="AN64" s="44"/>
      <c r="AO64" s="41"/>
    </row>
    <row r="65" spans="2:41" ht="5.25" customHeight="1" thickBot="1">
      <c r="B65" s="58"/>
      <c r="C65" s="76"/>
      <c r="D65" s="58"/>
      <c r="E65" s="84"/>
      <c r="F65" s="58"/>
      <c r="G65" s="84"/>
      <c r="H65" s="58"/>
      <c r="I65" s="84"/>
      <c r="J65" s="58"/>
      <c r="K65" s="84"/>
      <c r="L65" s="58"/>
      <c r="M65" s="64"/>
      <c r="N65" s="64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4"/>
      <c r="AD65" s="4"/>
      <c r="AE65" s="4"/>
      <c r="AF65" s="4"/>
      <c r="AG65" s="4"/>
      <c r="AH65" s="4"/>
      <c r="AI65" s="4"/>
      <c r="AJ65" s="4"/>
      <c r="AK65" s="39"/>
      <c r="AL65" s="1"/>
      <c r="AM65" s="39"/>
      <c r="AN65" s="1"/>
      <c r="AO65" s="39"/>
    </row>
    <row r="66" spans="2:41" ht="5.25" customHeight="1">
      <c r="B66" s="1"/>
      <c r="C66" s="71"/>
      <c r="D66" s="1"/>
      <c r="E66" s="72"/>
      <c r="F66" s="1"/>
      <c r="G66" s="72"/>
      <c r="H66" s="1"/>
      <c r="I66" s="72"/>
      <c r="J66" s="1"/>
      <c r="K66" s="72"/>
      <c r="L66" s="1"/>
      <c r="M66" s="28"/>
      <c r="N66" s="28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4"/>
      <c r="AD66" s="4"/>
      <c r="AE66" s="4"/>
      <c r="AF66" s="4"/>
      <c r="AG66" s="4"/>
      <c r="AH66" s="4"/>
      <c r="AI66" s="4"/>
      <c r="AJ66" s="4"/>
      <c r="AK66" s="39"/>
      <c r="AL66" s="1"/>
      <c r="AM66" s="39"/>
      <c r="AN66" s="1"/>
      <c r="AO66" s="39"/>
    </row>
    <row r="67" spans="2:41" ht="15" customHeight="1">
      <c r="B67" s="54" t="s">
        <v>47</v>
      </c>
      <c r="C67" s="71"/>
      <c r="D67" s="54"/>
      <c r="E67" s="72"/>
      <c r="F67" s="54"/>
      <c r="G67" s="72"/>
      <c r="H67" s="54"/>
      <c r="I67" s="72"/>
      <c r="J67" s="54"/>
      <c r="K67" s="72"/>
      <c r="L67" s="54"/>
      <c r="M67" s="34"/>
      <c r="N67" s="3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4"/>
      <c r="AD67" s="4"/>
      <c r="AE67" s="4"/>
      <c r="AF67" s="4"/>
      <c r="AG67" s="4"/>
      <c r="AH67" s="4"/>
      <c r="AI67" s="4"/>
      <c r="AJ67" s="4"/>
      <c r="AK67" s="42"/>
      <c r="AL67" s="43"/>
      <c r="AM67" s="42"/>
      <c r="AN67" s="43"/>
      <c r="AO67" s="42"/>
    </row>
    <row r="68" spans="2:41" ht="15" customHeight="1">
      <c r="B68" s="9" t="s">
        <v>48</v>
      </c>
      <c r="C68" s="71">
        <v>12.4</v>
      </c>
      <c r="D68" s="9"/>
      <c r="E68" s="72">
        <v>19.2</v>
      </c>
      <c r="F68" s="9"/>
      <c r="G68" s="72">
        <v>8</v>
      </c>
      <c r="H68" s="9"/>
      <c r="I68" s="72">
        <v>17.8</v>
      </c>
      <c r="J68" s="9"/>
      <c r="K68" s="72">
        <v>18.899999999999999</v>
      </c>
      <c r="L68" s="9"/>
      <c r="M68" s="72">
        <v>13.2</v>
      </c>
      <c r="N68" s="72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4"/>
      <c r="AD68" s="4"/>
      <c r="AE68" s="4"/>
      <c r="AF68" s="4"/>
      <c r="AG68" s="4"/>
      <c r="AH68" s="4"/>
      <c r="AI68" s="4"/>
      <c r="AJ68" s="4"/>
      <c r="AK68" s="40"/>
      <c r="AL68" s="40"/>
      <c r="AM68" s="40"/>
      <c r="AN68" s="40"/>
      <c r="AO68" s="40"/>
    </row>
    <row r="69" spans="2:41" ht="15" customHeight="1">
      <c r="B69" s="9" t="s">
        <v>49</v>
      </c>
      <c r="C69" s="71">
        <v>13.1</v>
      </c>
      <c r="D69" s="9"/>
      <c r="E69" s="72">
        <v>17.100000000000001</v>
      </c>
      <c r="F69" s="9"/>
      <c r="G69" s="72">
        <v>12.5</v>
      </c>
      <c r="H69" s="9"/>
      <c r="I69" s="72">
        <v>11.3</v>
      </c>
      <c r="J69" s="9"/>
      <c r="K69" s="72">
        <v>13.7</v>
      </c>
      <c r="L69" s="9"/>
      <c r="M69" s="72">
        <v>14.6</v>
      </c>
      <c r="N69" s="72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4"/>
      <c r="AD69" s="4"/>
      <c r="AE69" s="4"/>
      <c r="AF69" s="4"/>
      <c r="AG69" s="4"/>
      <c r="AH69" s="4"/>
      <c r="AI69" s="4"/>
      <c r="AJ69" s="4"/>
      <c r="AK69" s="40"/>
      <c r="AL69" s="40"/>
      <c r="AM69" s="40"/>
      <c r="AN69" s="40"/>
      <c r="AO69" s="40"/>
    </row>
    <row r="70" spans="2:41" ht="15" customHeight="1">
      <c r="B70" s="13" t="s">
        <v>50</v>
      </c>
      <c r="C70" s="74">
        <v>3</v>
      </c>
      <c r="D70" s="13"/>
      <c r="E70" s="77">
        <v>28</v>
      </c>
      <c r="F70" s="13"/>
      <c r="G70" s="77">
        <v>16.2</v>
      </c>
      <c r="H70" s="13"/>
      <c r="I70" s="77">
        <v>15.7</v>
      </c>
      <c r="J70" s="13"/>
      <c r="K70" s="77">
        <v>7.5</v>
      </c>
      <c r="L70" s="13"/>
      <c r="M70" s="77">
        <v>18.2</v>
      </c>
      <c r="N70" s="77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4"/>
      <c r="AD70" s="4"/>
      <c r="AE70" s="4"/>
      <c r="AF70" s="4"/>
      <c r="AG70" s="4"/>
      <c r="AH70" s="4"/>
      <c r="AI70" s="4"/>
      <c r="AJ70" s="4"/>
      <c r="AK70" s="40"/>
      <c r="AL70" s="40"/>
      <c r="AM70" s="40"/>
      <c r="AN70" s="40"/>
      <c r="AO70" s="40"/>
    </row>
    <row r="71" spans="2:41" ht="5.25" customHeight="1">
      <c r="B71" s="1"/>
      <c r="C71" s="71"/>
      <c r="D71" s="1"/>
      <c r="E71" s="72"/>
      <c r="F71" s="1"/>
      <c r="G71" s="72"/>
      <c r="H71" s="1"/>
      <c r="I71" s="72"/>
      <c r="J71" s="1"/>
      <c r="K71" s="72"/>
      <c r="L71" s="1"/>
      <c r="M71" s="72"/>
      <c r="N71" s="72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4"/>
      <c r="AD71" s="4"/>
      <c r="AE71" s="4"/>
      <c r="AF71" s="4"/>
      <c r="AG71" s="4"/>
      <c r="AH71" s="4"/>
      <c r="AI71" s="4"/>
      <c r="AJ71" s="4"/>
      <c r="AK71" s="39"/>
      <c r="AL71" s="39"/>
      <c r="AM71" s="39"/>
      <c r="AN71" s="39"/>
      <c r="AO71" s="39"/>
    </row>
    <row r="72" spans="2:41" s="7" customFormat="1" ht="15" customHeight="1">
      <c r="B72" s="10" t="s">
        <v>44</v>
      </c>
      <c r="C72" s="75">
        <v>11.7</v>
      </c>
      <c r="D72" s="10"/>
      <c r="E72" s="78">
        <v>19.5</v>
      </c>
      <c r="F72" s="10"/>
      <c r="G72" s="78">
        <v>10.6</v>
      </c>
      <c r="H72" s="10"/>
      <c r="I72" s="78">
        <v>15</v>
      </c>
      <c r="J72" s="10"/>
      <c r="K72" s="78">
        <v>15.5</v>
      </c>
      <c r="L72" s="10"/>
      <c r="M72" s="78">
        <v>14.2</v>
      </c>
      <c r="N72" s="78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4"/>
      <c r="AD72" s="4"/>
      <c r="AE72" s="4"/>
      <c r="AF72" s="4"/>
      <c r="AG72" s="4"/>
      <c r="AH72" s="4"/>
      <c r="AI72" s="4"/>
      <c r="AJ72" s="4"/>
      <c r="AK72" s="41"/>
      <c r="AL72" s="41"/>
      <c r="AM72" s="41"/>
      <c r="AN72" s="41"/>
      <c r="AO72" s="41"/>
    </row>
    <row r="73" spans="2:41" ht="5.25" customHeight="1">
      <c r="B73" s="14"/>
      <c r="C73" s="22"/>
      <c r="D73" s="14"/>
      <c r="E73" s="32"/>
      <c r="F73" s="14"/>
      <c r="G73" s="32"/>
      <c r="H73" s="14"/>
      <c r="I73" s="32"/>
      <c r="J73" s="14"/>
      <c r="K73" s="32"/>
      <c r="L73" s="14"/>
      <c r="M73" s="32"/>
      <c r="N73" s="3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4"/>
      <c r="AD73" s="4"/>
      <c r="AE73" s="4"/>
      <c r="AF73" s="4"/>
      <c r="AG73" s="4"/>
      <c r="AH73" s="4"/>
      <c r="AI73" s="4"/>
      <c r="AJ73" s="4"/>
      <c r="AK73" s="39"/>
      <c r="AL73" s="1"/>
      <c r="AM73" s="39"/>
      <c r="AN73" s="1"/>
      <c r="AO73" s="39"/>
    </row>
    <row r="74" spans="2:41" ht="15" customHeight="1">
      <c r="B74" s="65"/>
      <c r="C74" s="66"/>
      <c r="D74" s="65"/>
      <c r="E74" s="67"/>
      <c r="F74" s="65"/>
      <c r="G74" s="67"/>
      <c r="H74" s="65"/>
      <c r="I74" s="67"/>
      <c r="J74" s="65"/>
      <c r="K74" s="67"/>
      <c r="L74" s="65"/>
      <c r="M74" s="67"/>
      <c r="N74" s="67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4"/>
      <c r="AD74" s="4"/>
      <c r="AE74" s="4"/>
      <c r="AF74" s="4"/>
      <c r="AG74" s="4"/>
      <c r="AH74" s="4"/>
      <c r="AI74" s="4"/>
      <c r="AJ74" s="4"/>
      <c r="AK74" s="39"/>
      <c r="AL74" s="47"/>
      <c r="AM74" s="39"/>
      <c r="AN74" s="47"/>
      <c r="AO74" s="39"/>
    </row>
    <row r="75" spans="2:41" ht="15.75" customHeight="1">
      <c r="B75" s="54" t="s">
        <v>51</v>
      </c>
      <c r="C75" s="18"/>
      <c r="D75" s="54"/>
      <c r="E75" s="29"/>
      <c r="F75" s="54"/>
      <c r="G75" s="29"/>
      <c r="H75" s="54"/>
      <c r="I75" s="29"/>
      <c r="J75" s="54"/>
      <c r="K75" s="29"/>
      <c r="L75" s="54"/>
      <c r="M75" s="29"/>
      <c r="N75" s="29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4"/>
      <c r="AD75" s="4"/>
      <c r="AE75" s="4"/>
      <c r="AF75" s="4"/>
      <c r="AG75" s="4"/>
      <c r="AH75" s="4"/>
      <c r="AI75" s="4"/>
      <c r="AJ75" s="4"/>
      <c r="AK75" s="40"/>
      <c r="AL75" s="1"/>
      <c r="AM75" s="40"/>
      <c r="AN75" s="1"/>
      <c r="AO75" s="40"/>
    </row>
    <row r="76" spans="2:41" ht="15.75" customHeight="1">
      <c r="B76" s="1" t="s">
        <v>20</v>
      </c>
      <c r="C76" s="18">
        <v>161</v>
      </c>
      <c r="D76" s="1"/>
      <c r="E76" s="29">
        <v>144</v>
      </c>
      <c r="F76" s="1"/>
      <c r="G76" s="29">
        <v>193</v>
      </c>
      <c r="H76" s="1"/>
      <c r="I76" s="29">
        <v>235</v>
      </c>
      <c r="J76" s="1"/>
      <c r="K76" s="29">
        <v>196</v>
      </c>
      <c r="L76" s="1"/>
      <c r="M76" s="29">
        <v>189</v>
      </c>
      <c r="N76" s="29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4"/>
      <c r="AD76" s="4"/>
      <c r="AE76" s="4"/>
      <c r="AF76" s="4"/>
      <c r="AG76" s="4"/>
      <c r="AH76" s="4"/>
      <c r="AI76" s="4"/>
      <c r="AJ76" s="4"/>
      <c r="AK76" s="40"/>
      <c r="AL76" s="47"/>
      <c r="AM76" s="40"/>
      <c r="AN76" s="47"/>
      <c r="AO76" s="40"/>
    </row>
    <row r="77" spans="2:41" ht="15" customHeight="1">
      <c r="B77" s="73" t="s">
        <v>33</v>
      </c>
      <c r="C77" s="18">
        <v>-81</v>
      </c>
      <c r="D77" s="73"/>
      <c r="E77" s="29">
        <v>-75</v>
      </c>
      <c r="F77" s="73"/>
      <c r="G77" s="29">
        <v>-95</v>
      </c>
      <c r="H77" s="73"/>
      <c r="I77" s="29">
        <v>-72</v>
      </c>
      <c r="J77" s="73"/>
      <c r="K77" s="29">
        <v>-68</v>
      </c>
      <c r="L77" s="73"/>
      <c r="M77" s="29">
        <v>-54</v>
      </c>
      <c r="N77" s="29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4"/>
      <c r="AD77" s="4"/>
      <c r="AE77" s="4"/>
      <c r="AF77" s="4"/>
      <c r="AG77" s="4"/>
      <c r="AH77" s="4"/>
      <c r="AI77" s="4"/>
      <c r="AJ77" s="4"/>
      <c r="AK77" s="40"/>
      <c r="AL77" s="47"/>
      <c r="AM77" s="40"/>
      <c r="AN77" s="47"/>
      <c r="AO77" s="40"/>
    </row>
    <row r="78" spans="2:41" ht="15" customHeight="1">
      <c r="B78" s="73" t="s">
        <v>37</v>
      </c>
      <c r="C78" s="18">
        <v>80</v>
      </c>
      <c r="D78" s="73"/>
      <c r="E78" s="29">
        <v>69</v>
      </c>
      <c r="F78" s="73"/>
      <c r="G78" s="29">
        <v>98</v>
      </c>
      <c r="H78" s="73"/>
      <c r="I78" s="29">
        <v>163</v>
      </c>
      <c r="J78" s="73"/>
      <c r="K78" s="29">
        <v>128</v>
      </c>
      <c r="L78" s="73"/>
      <c r="M78" s="29">
        <v>135</v>
      </c>
      <c r="N78" s="29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4"/>
      <c r="AD78" s="4"/>
      <c r="AE78" s="4"/>
      <c r="AF78" s="4"/>
      <c r="AG78" s="4"/>
      <c r="AH78" s="4"/>
      <c r="AI78" s="4"/>
      <c r="AJ78" s="4"/>
      <c r="AK78" s="40"/>
      <c r="AL78" s="47"/>
      <c r="AM78" s="40"/>
      <c r="AN78" s="47"/>
      <c r="AO78" s="40"/>
    </row>
    <row r="79" spans="2:41" ht="15.75" customHeight="1" collapsed="1">
      <c r="B79" s="1"/>
      <c r="C79" s="18"/>
      <c r="D79" s="1"/>
      <c r="E79" s="29"/>
      <c r="F79" s="1"/>
      <c r="G79" s="29"/>
      <c r="H79" s="1"/>
      <c r="I79" s="29"/>
      <c r="J79" s="1"/>
      <c r="K79" s="29"/>
      <c r="L79" s="1"/>
      <c r="M79" s="29"/>
      <c r="N79" s="29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4"/>
      <c r="AD79" s="4"/>
      <c r="AE79" s="4"/>
      <c r="AF79" s="4"/>
      <c r="AG79" s="4"/>
      <c r="AH79" s="4"/>
      <c r="AI79" s="4"/>
      <c r="AJ79" s="4"/>
      <c r="AK79" s="40"/>
      <c r="AL79" s="40"/>
      <c r="AM79" s="40"/>
      <c r="AN79" s="40"/>
      <c r="AO79" s="40"/>
    </row>
    <row r="80" spans="2:41" ht="15.75" customHeight="1">
      <c r="B80" s="54" t="s">
        <v>52</v>
      </c>
      <c r="C80" s="18"/>
      <c r="D80" s="54"/>
      <c r="E80" s="29"/>
      <c r="F80" s="54"/>
      <c r="G80" s="29"/>
      <c r="H80" s="54"/>
      <c r="I80" s="29"/>
      <c r="J80" s="54"/>
      <c r="K80" s="29"/>
      <c r="L80" s="54"/>
      <c r="M80" s="29"/>
      <c r="N80" s="29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4"/>
      <c r="AD80" s="4"/>
      <c r="AE80" s="4"/>
      <c r="AF80" s="4"/>
      <c r="AG80" s="4"/>
      <c r="AH80" s="4"/>
      <c r="AI80" s="4"/>
      <c r="AJ80" s="4"/>
      <c r="AK80" s="40"/>
      <c r="AL80" s="1"/>
      <c r="AM80" s="40"/>
      <c r="AN80" s="1"/>
      <c r="AO80" s="40"/>
    </row>
    <row r="81" spans="2:41" ht="15.75" customHeight="1">
      <c r="B81" s="1" t="s">
        <v>35</v>
      </c>
      <c r="C81" s="18">
        <v>10</v>
      </c>
      <c r="D81" s="1"/>
      <c r="E81" s="29">
        <v>10</v>
      </c>
      <c r="F81" s="1"/>
      <c r="G81" s="29">
        <v>14</v>
      </c>
      <c r="H81" s="1"/>
      <c r="I81" s="29">
        <v>17</v>
      </c>
      <c r="J81" s="1"/>
      <c r="K81" s="29">
        <v>14</v>
      </c>
      <c r="L81" s="1"/>
      <c r="M81" s="29">
        <v>15</v>
      </c>
      <c r="N81" s="29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4"/>
      <c r="AD81" s="4"/>
      <c r="AE81" s="4"/>
      <c r="AF81" s="4"/>
      <c r="AG81" s="4"/>
      <c r="AH81" s="4"/>
      <c r="AI81" s="4"/>
      <c r="AJ81" s="4"/>
      <c r="AK81" s="40"/>
      <c r="AL81" s="47"/>
      <c r="AM81" s="40"/>
      <c r="AN81" s="47"/>
      <c r="AO81" s="40"/>
    </row>
    <row r="82" spans="2:41" ht="15" customHeight="1">
      <c r="B82" s="73" t="s">
        <v>36</v>
      </c>
      <c r="C82" s="18">
        <v>-5</v>
      </c>
      <c r="D82" s="73"/>
      <c r="E82" s="29">
        <v>-5</v>
      </c>
      <c r="F82" s="73"/>
      <c r="G82" s="29">
        <v>-7</v>
      </c>
      <c r="H82" s="73"/>
      <c r="I82" s="29">
        <v>-5</v>
      </c>
      <c r="J82" s="73"/>
      <c r="K82" s="29">
        <v>-5</v>
      </c>
      <c r="L82" s="73"/>
      <c r="M82" s="29">
        <v>-4</v>
      </c>
      <c r="N82" s="29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4"/>
      <c r="AD82" s="4"/>
      <c r="AE82" s="4"/>
      <c r="AF82" s="4"/>
      <c r="AG82" s="4"/>
      <c r="AH82" s="4"/>
      <c r="AI82" s="4"/>
      <c r="AJ82" s="4"/>
      <c r="AK82" s="40"/>
      <c r="AL82" s="47"/>
      <c r="AM82" s="40"/>
      <c r="AN82" s="47"/>
      <c r="AO82" s="40"/>
    </row>
    <row r="83" spans="2:41" ht="15" customHeight="1">
      <c r="B83" s="73" t="s">
        <v>34</v>
      </c>
      <c r="C83" s="18">
        <v>5</v>
      </c>
      <c r="D83" s="73"/>
      <c r="E83" s="29">
        <v>5</v>
      </c>
      <c r="F83" s="73"/>
      <c r="G83" s="29">
        <v>7</v>
      </c>
      <c r="H83" s="73"/>
      <c r="I83" s="29">
        <v>12</v>
      </c>
      <c r="J83" s="73"/>
      <c r="K83" s="29">
        <v>9</v>
      </c>
      <c r="L83" s="73"/>
      <c r="M83" s="29">
        <v>11</v>
      </c>
      <c r="N83" s="29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4"/>
      <c r="AD83" s="4"/>
      <c r="AE83" s="4"/>
      <c r="AF83" s="4"/>
      <c r="AG83" s="4"/>
      <c r="AH83" s="4"/>
      <c r="AI83" s="4"/>
      <c r="AJ83" s="4"/>
      <c r="AK83" s="40"/>
      <c r="AL83" s="47"/>
      <c r="AM83" s="40"/>
      <c r="AN83" s="47"/>
      <c r="AO83" s="40"/>
    </row>
    <row r="84" spans="2:41" ht="15" customHeight="1">
      <c r="B84" s="1"/>
      <c r="C84" s="18"/>
      <c r="D84" s="1"/>
      <c r="E84" s="29"/>
      <c r="F84" s="1"/>
      <c r="G84" s="29"/>
      <c r="H84" s="1"/>
      <c r="I84" s="29"/>
      <c r="J84" s="1"/>
      <c r="K84" s="29"/>
      <c r="L84" s="1"/>
      <c r="M84" s="29"/>
      <c r="N84" s="29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4"/>
      <c r="AD84" s="4"/>
      <c r="AE84" s="4"/>
      <c r="AF84" s="4"/>
      <c r="AG84" s="4"/>
      <c r="AH84" s="4"/>
      <c r="AI84" s="4"/>
      <c r="AJ84" s="4"/>
      <c r="AK84" s="40"/>
      <c r="AL84" s="47"/>
      <c r="AM84" s="40"/>
      <c r="AN84" s="47"/>
      <c r="AO84" s="40"/>
    </row>
    <row r="85" spans="2:41" s="5" customFormat="1" ht="15.75" customHeight="1">
      <c r="B85" s="54" t="s">
        <v>14</v>
      </c>
      <c r="C85" s="18"/>
      <c r="D85" s="54"/>
      <c r="E85" s="29"/>
      <c r="F85" s="54"/>
      <c r="G85" s="29"/>
      <c r="H85" s="54"/>
      <c r="I85" s="29"/>
      <c r="J85" s="54"/>
      <c r="K85" s="29"/>
      <c r="L85" s="54"/>
      <c r="M85" s="29"/>
      <c r="N85" s="29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4"/>
      <c r="AD85" s="4"/>
      <c r="AE85" s="4"/>
      <c r="AF85" s="4"/>
      <c r="AG85" s="4"/>
      <c r="AH85" s="4"/>
      <c r="AI85" s="4"/>
      <c r="AJ85" s="4"/>
      <c r="AK85" s="48"/>
      <c r="AL85" s="49"/>
      <c r="AM85" s="48"/>
      <c r="AN85" s="49"/>
      <c r="AO85" s="40"/>
    </row>
    <row r="86" spans="2:41" s="5" customFormat="1" ht="15.75" customHeight="1">
      <c r="B86" s="1" t="s">
        <v>15</v>
      </c>
      <c r="C86" s="18">
        <v>7414</v>
      </c>
      <c r="D86" s="1"/>
      <c r="E86" s="29">
        <v>7380</v>
      </c>
      <c r="F86" s="1"/>
      <c r="G86" s="29">
        <v>7154</v>
      </c>
      <c r="H86" s="1"/>
      <c r="I86" s="29">
        <v>7288</v>
      </c>
      <c r="J86" s="1"/>
      <c r="K86" s="29">
        <v>7061</v>
      </c>
      <c r="L86" s="1"/>
      <c r="M86" s="29">
        <v>6838</v>
      </c>
      <c r="N86" s="29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4"/>
      <c r="AD86" s="4"/>
      <c r="AE86" s="4"/>
      <c r="AF86" s="4"/>
      <c r="AG86" s="4"/>
      <c r="AH86" s="4"/>
      <c r="AI86" s="4"/>
      <c r="AJ86" s="4"/>
      <c r="AK86" s="48"/>
      <c r="AL86" s="49"/>
      <c r="AM86" s="48"/>
      <c r="AN86" s="49"/>
      <c r="AO86" s="40"/>
    </row>
    <row r="87" spans="2:41" ht="15.75" customHeight="1">
      <c r="B87" s="1" t="s">
        <v>16</v>
      </c>
      <c r="C87" s="18">
        <v>1321</v>
      </c>
      <c r="D87" s="1"/>
      <c r="E87" s="29">
        <v>1228</v>
      </c>
      <c r="F87" s="1"/>
      <c r="G87" s="29">
        <v>1050</v>
      </c>
      <c r="H87" s="1"/>
      <c r="I87" s="29">
        <v>1025</v>
      </c>
      <c r="J87" s="1"/>
      <c r="K87" s="29">
        <v>1011</v>
      </c>
      <c r="L87" s="1"/>
      <c r="M87" s="29">
        <v>932</v>
      </c>
      <c r="N87" s="29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4"/>
      <c r="AD87" s="4"/>
      <c r="AE87" s="4"/>
      <c r="AF87" s="4"/>
      <c r="AG87" s="4"/>
      <c r="AH87" s="4"/>
      <c r="AI87" s="4"/>
      <c r="AJ87" s="4"/>
      <c r="AK87" s="40"/>
      <c r="AL87" s="1"/>
      <c r="AM87" s="40"/>
      <c r="AN87" s="1"/>
      <c r="AO87" s="40"/>
    </row>
    <row r="88" spans="2:41" ht="15.75" customHeight="1">
      <c r="B88" s="1" t="s">
        <v>17</v>
      </c>
      <c r="C88" s="18">
        <v>5914</v>
      </c>
      <c r="D88" s="1"/>
      <c r="E88" s="29">
        <v>5795</v>
      </c>
      <c r="F88" s="1"/>
      <c r="G88" s="29">
        <v>5594</v>
      </c>
      <c r="H88" s="1"/>
      <c r="I88" s="29">
        <v>5754</v>
      </c>
      <c r="J88" s="1"/>
      <c r="K88" s="29">
        <v>5605</v>
      </c>
      <c r="L88" s="1"/>
      <c r="M88" s="29">
        <v>5421</v>
      </c>
      <c r="N88" s="29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4"/>
      <c r="AD88" s="4"/>
      <c r="AE88" s="4"/>
      <c r="AF88" s="4"/>
      <c r="AG88" s="4"/>
      <c r="AH88" s="4"/>
      <c r="AI88" s="4"/>
      <c r="AJ88" s="4"/>
      <c r="AK88" s="40"/>
      <c r="AL88" s="1"/>
      <c r="AM88" s="40"/>
      <c r="AN88" s="1"/>
      <c r="AO88" s="40"/>
    </row>
    <row r="89" spans="2:41" ht="15.75" customHeight="1">
      <c r="B89" s="1" t="s">
        <v>18</v>
      </c>
      <c r="C89" s="18">
        <v>-86</v>
      </c>
      <c r="D89" s="1"/>
      <c r="E89" s="29">
        <v>-24</v>
      </c>
      <c r="F89" s="1"/>
      <c r="G89" s="29">
        <v>-57</v>
      </c>
      <c r="H89" s="1"/>
      <c r="I89" s="29">
        <v>78</v>
      </c>
      <c r="J89" s="1"/>
      <c r="K89" s="29">
        <v>243</v>
      </c>
      <c r="L89" s="1"/>
      <c r="M89" s="29">
        <v>351</v>
      </c>
      <c r="N89" s="29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4"/>
      <c r="AD89" s="4"/>
      <c r="AE89" s="4"/>
      <c r="AF89" s="4"/>
      <c r="AG89" s="4"/>
      <c r="AH89" s="4"/>
      <c r="AI89" s="4"/>
      <c r="AJ89" s="4"/>
      <c r="AK89" s="40"/>
      <c r="AL89" s="40"/>
      <c r="AM89" s="40"/>
      <c r="AN89" s="40"/>
      <c r="AO89" s="40"/>
    </row>
    <row r="90" spans="2:41" ht="15.75" customHeight="1" thickBot="1">
      <c r="B90" s="58" t="s">
        <v>19</v>
      </c>
      <c r="C90" s="59">
        <v>5828</v>
      </c>
      <c r="D90" s="58"/>
      <c r="E90" s="60">
        <v>5771</v>
      </c>
      <c r="F90" s="58"/>
      <c r="G90" s="60">
        <v>5537</v>
      </c>
      <c r="H90" s="58"/>
      <c r="I90" s="60">
        <v>5832</v>
      </c>
      <c r="J90" s="58"/>
      <c r="K90" s="60">
        <v>5848</v>
      </c>
      <c r="L90" s="58"/>
      <c r="M90" s="60">
        <v>5772</v>
      </c>
      <c r="N90" s="60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4"/>
      <c r="AD90" s="4"/>
      <c r="AE90" s="4"/>
      <c r="AF90" s="4"/>
      <c r="AG90" s="4"/>
      <c r="AH90" s="4"/>
      <c r="AI90" s="4"/>
      <c r="AJ90" s="4"/>
      <c r="AK90" s="50"/>
      <c r="AL90" s="1"/>
      <c r="AM90" s="50"/>
      <c r="AN90" s="1"/>
      <c r="AO90" s="50"/>
    </row>
    <row r="91" spans="2:41" ht="15" customHeight="1">
      <c r="B91" s="1"/>
      <c r="C91" s="20"/>
      <c r="D91" s="1"/>
      <c r="E91" s="28"/>
      <c r="F91" s="1"/>
      <c r="G91" s="28"/>
      <c r="H91" s="1"/>
      <c r="I91" s="28"/>
      <c r="J91" s="1"/>
      <c r="K91" s="28"/>
      <c r="L91" s="1"/>
      <c r="M91" s="28"/>
      <c r="N91" s="28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4"/>
      <c r="AD91" s="4"/>
      <c r="AE91" s="4"/>
      <c r="AF91" s="4"/>
      <c r="AG91" s="4"/>
      <c r="AH91" s="4"/>
      <c r="AI91" s="4"/>
      <c r="AJ91" s="4"/>
      <c r="AK91" s="39"/>
      <c r="AL91" s="47"/>
      <c r="AM91" s="39"/>
      <c r="AN91" s="47"/>
      <c r="AO91" s="39"/>
    </row>
    <row r="92" spans="2:41" ht="15.75" customHeight="1">
      <c r="B92" s="54" t="s">
        <v>40</v>
      </c>
      <c r="C92" s="20"/>
      <c r="D92" s="54"/>
      <c r="E92" s="28"/>
      <c r="F92" s="54"/>
      <c r="G92" s="28"/>
      <c r="H92" s="54"/>
      <c r="I92" s="28"/>
      <c r="J92" s="54"/>
      <c r="K92" s="28"/>
      <c r="L92" s="54"/>
      <c r="M92" s="28"/>
      <c r="N92" s="28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4"/>
      <c r="AD92" s="4"/>
      <c r="AE92" s="4"/>
      <c r="AF92" s="4"/>
      <c r="AG92" s="4"/>
      <c r="AH92" s="4"/>
      <c r="AI92" s="4"/>
      <c r="AJ92" s="4"/>
      <c r="AK92" s="39"/>
      <c r="AL92" s="51"/>
      <c r="AM92" s="39"/>
      <c r="AN92" s="51"/>
      <c r="AO92" s="39"/>
    </row>
    <row r="93" spans="2:41" s="5" customFormat="1" ht="15.75" customHeight="1">
      <c r="B93" s="11" t="s">
        <v>41</v>
      </c>
      <c r="C93" s="18">
        <v>118</v>
      </c>
      <c r="D93" s="11"/>
      <c r="E93" s="29">
        <v>104</v>
      </c>
      <c r="F93" s="11"/>
      <c r="G93" s="29">
        <v>131</v>
      </c>
      <c r="H93" s="11"/>
      <c r="I93" s="29">
        <v>134</v>
      </c>
      <c r="J93" s="11"/>
      <c r="K93" s="29">
        <v>114</v>
      </c>
      <c r="L93" s="11"/>
      <c r="M93" s="29">
        <v>105</v>
      </c>
      <c r="N93" s="29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4"/>
      <c r="AD93" s="4"/>
      <c r="AE93" s="4"/>
      <c r="AF93" s="4"/>
      <c r="AG93" s="4"/>
      <c r="AH93" s="4"/>
      <c r="AI93" s="4"/>
      <c r="AJ93" s="4"/>
      <c r="AK93" s="40"/>
      <c r="AL93" s="49"/>
      <c r="AM93" s="40"/>
      <c r="AN93" s="49"/>
      <c r="AO93" s="40"/>
    </row>
    <row r="94" spans="2:41" ht="15.75" customHeight="1">
      <c r="B94" s="9" t="s">
        <v>42</v>
      </c>
      <c r="C94" s="20">
        <v>0.71</v>
      </c>
      <c r="D94" s="9"/>
      <c r="E94" s="28">
        <v>0.68</v>
      </c>
      <c r="F94" s="9"/>
      <c r="G94" s="28">
        <v>-0.51</v>
      </c>
      <c r="H94" s="9"/>
      <c r="I94" s="28">
        <v>0.5</v>
      </c>
      <c r="J94" s="9"/>
      <c r="K94" s="28">
        <v>0.54</v>
      </c>
      <c r="L94" s="9"/>
      <c r="M94" s="28">
        <v>0.35</v>
      </c>
      <c r="N94" s="28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4"/>
      <c r="AD94" s="4"/>
      <c r="AE94" s="4"/>
      <c r="AF94" s="4"/>
      <c r="AG94" s="4"/>
      <c r="AH94" s="4"/>
      <c r="AI94" s="4"/>
      <c r="AJ94" s="4"/>
      <c r="AK94" s="39"/>
      <c r="AL94" s="52"/>
      <c r="AM94" s="39"/>
      <c r="AN94" s="52"/>
      <c r="AO94" s="39"/>
    </row>
    <row r="95" spans="2:41" ht="15.75" customHeight="1">
      <c r="B95" s="9" t="s">
        <v>43</v>
      </c>
      <c r="C95" s="20">
        <v>0.71</v>
      </c>
      <c r="D95" s="9"/>
      <c r="E95" s="28">
        <v>0.68</v>
      </c>
      <c r="F95" s="9"/>
      <c r="G95" s="28">
        <v>-0.51</v>
      </c>
      <c r="H95" s="9"/>
      <c r="I95" s="28">
        <v>0.5</v>
      </c>
      <c r="J95" s="9"/>
      <c r="K95" s="28">
        <v>0.54</v>
      </c>
      <c r="L95" s="9"/>
      <c r="M95" s="28">
        <v>0.35</v>
      </c>
      <c r="N95" s="28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4"/>
      <c r="AD95" s="4"/>
      <c r="AE95" s="4"/>
      <c r="AF95" s="4"/>
      <c r="AG95" s="4"/>
      <c r="AH95" s="4"/>
      <c r="AI95" s="4"/>
      <c r="AJ95" s="4"/>
      <c r="AK95" s="39"/>
      <c r="AL95" s="52"/>
      <c r="AM95" s="39"/>
      <c r="AN95" s="52"/>
      <c r="AO95" s="39"/>
    </row>
    <row r="96" spans="2:41" ht="5.85" customHeight="1" thickBot="1">
      <c r="B96" s="68"/>
      <c r="C96" s="62"/>
      <c r="D96" s="68"/>
      <c r="E96" s="63"/>
      <c r="F96" s="68"/>
      <c r="G96" s="63"/>
      <c r="H96" s="68"/>
      <c r="I96" s="63"/>
      <c r="J96" s="68"/>
      <c r="K96" s="63"/>
      <c r="L96" s="63"/>
      <c r="M96" s="63"/>
      <c r="N96" s="63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4"/>
      <c r="AD96" s="4"/>
      <c r="AE96" s="4"/>
      <c r="AF96" s="4"/>
      <c r="AG96" s="4"/>
      <c r="AH96" s="4"/>
      <c r="AI96" s="4"/>
      <c r="AJ96" s="4"/>
      <c r="AK96" s="45"/>
      <c r="AL96" s="53"/>
      <c r="AM96" s="45"/>
      <c r="AN96" s="53"/>
      <c r="AO96" s="45"/>
    </row>
    <row r="97" spans="2:36" ht="5.25" customHeight="1">
      <c r="AC97" s="4"/>
      <c r="AD97" s="4"/>
      <c r="AE97" s="4"/>
      <c r="AF97" s="4"/>
      <c r="AG97" s="4"/>
      <c r="AH97" s="4"/>
      <c r="AI97" s="4"/>
      <c r="AJ97" s="4"/>
    </row>
    <row r="98" spans="2:36" ht="15" customHeight="1">
      <c r="B98" s="69" t="s">
        <v>64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</sheetData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RowHeight="15"/>
  <sheetData/>
  <pageMargins left="0.7" right="0.7" top="0.75" bottom="0.75" header="0.3" footer="0.3"/>
  <pageSetup paperSize="9" orientation="portrait" r:id="rId1"/>
  <customProperties>
    <customPr name="CafeStyleVersion" r:id="rId2"/>
    <customPr name="LastTupleSet_COR_Mapping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D208CDF14A334CB5A521213353482A" ma:contentTypeVersion="15" ma:contentTypeDescription="Create a new document." ma:contentTypeScope="" ma:versionID="2cc950b2ecdd92d3de7149726bfd9f5a">
  <xsd:schema xmlns:xsd="http://www.w3.org/2001/XMLSchema" xmlns:xs="http://www.w3.org/2001/XMLSchema" xmlns:p="http://schemas.microsoft.com/office/2006/metadata/properties" xmlns:ns2="84450141-2beb-4f3e-89d3-9487730a2b80" xmlns:ns3="e30eae78-ffb5-48f3-bbf5-13afa57b303d" targetNamespace="http://schemas.microsoft.com/office/2006/metadata/properties" ma:root="true" ma:fieldsID="8d86b8bf9724a5a52101649a9b1dec52" ns2:_="" ns3:_="">
    <xsd:import namespace="84450141-2beb-4f3e-89d3-9487730a2b80"/>
    <xsd:import namespace="e30eae78-ffb5-48f3-bbf5-13afa57b3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50141-2beb-4f3e-89d3-9487730a2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94ea8f-4581-423d-a930-1679bdc70e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eae78-ffb5-48f3-bbf5-13afa57b3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cc0ca1-e49e-4757-86ec-bd337833aef7}" ma:internalName="TaxCatchAll" ma:showField="CatchAllData" ma:web="e30eae78-ffb5-48f3-bbf5-13afa57b3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0eae78-ffb5-48f3-bbf5-13afa57b303d">
      <UserInfo>
        <DisplayName>SharingLinks.6a39bd23-2849-4d04-8fb3-e22feef8a86b.OrganizationEdit.9f369ac3-38c7-4c5c-bdad-7d555c59ed9c</DisplayName>
        <AccountId>370</AccountId>
        <AccountType/>
      </UserInfo>
      <UserInfo>
        <DisplayName>Kasper Hartvig Lind</DisplayName>
        <AccountId>13</AccountId>
        <AccountType/>
      </UserInfo>
    </SharedWithUsers>
    <TaxCatchAll xmlns="e30eae78-ffb5-48f3-bbf5-13afa57b303d" xsi:nil="true"/>
    <lcf76f155ced4ddcb4097134ff3c332f xmlns="84450141-2beb-4f3e-89d3-9487730a2b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04EA69-5CDF-403B-A2EB-78DBF3D88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A2BCA-80F8-4A60-BE2F-D61BFF484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450141-2beb-4f3e-89d3-9487730a2b80"/>
    <ds:schemaRef ds:uri="e30eae78-ffb5-48f3-bbf5-13afa57b3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2509BA-2265-4483-A2E2-82FE5635322E}">
  <ds:schemaRefs>
    <ds:schemaRef ds:uri="http://schemas.microsoft.com/office/2006/metadata/properties"/>
    <ds:schemaRef ds:uri="http://schemas.microsoft.com/office/infopath/2007/PartnerControls"/>
    <ds:schemaRef ds:uri="b924ebff-6902-4106-a179-39ab5cb50c87"/>
    <ds:schemaRef ds:uri="e30eae78-ffb5-48f3-bbf5-13afa57b303d"/>
    <ds:schemaRef ds:uri="84450141-2beb-4f3e-89d3-9487730a2b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results</vt:lpstr>
      <vt:lpstr>'Quarterly results'!Print_Area</vt:lpstr>
    </vt:vector>
  </TitlesOfParts>
  <Manager/>
  <Company>Ambu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ft</dc:creator>
  <cp:keywords/>
  <dc:description/>
  <cp:lastModifiedBy>Tine Bjørn Schmidt</cp:lastModifiedBy>
  <cp:revision/>
  <dcterms:created xsi:type="dcterms:W3CDTF">2006-01-19T08:00:09Z</dcterms:created>
  <dcterms:modified xsi:type="dcterms:W3CDTF">2025-05-07T07:21:02Z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0x01010036D208CDF14A334CB5A521213353482A</vt:lpwstr>
  </property>
  <property fmtid="{D5CDD505-2E9C-101B-9397-08002B2CF9AE}" pid="3" name="AuthorIds_UIVersion_1">
    <vt:lpwstr>370</vt:lpwstr>
  </property>
  <property fmtid="{D5CDD505-2E9C-101B-9397-08002B2CF9AE}" pid="4" name="MediaServiceImageTags">
    <vt:lpwstr/>
  </property>
</Properties>
</file>